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Ex1.xml" ContentType="application/vnd.ms-office.chartex+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B85D8763-AA76-4827-A2DE-5AFCB44F6A91}" xr6:coauthVersionLast="47" xr6:coauthVersionMax="47" xr10:uidLastSave="{00000000-0000-0000-0000-000000000000}"/>
  <bookViews>
    <workbookView xWindow="4360" yWindow="0" windowWidth="14630" windowHeight="10080" tabRatio="673" firstSheet="10" activeTab="11" xr2:uid="{00000000-000D-0000-FFFF-FFFF00000000}"/>
  </bookViews>
  <sheets>
    <sheet name="Instructions" sheetId="10" r:id="rId1"/>
    <sheet name="Section 1 - Excel Plot Basics" sheetId="16" r:id="rId2"/>
    <sheet name="Basic Bar, Line, and Pie Charts" sheetId="15" r:id="rId3"/>
    <sheet name="Section 2 - Using Bar Charts" sheetId="11" r:id="rId4"/>
    <sheet name="Change Over Time" sheetId="1" r:id="rId5"/>
    <sheet name="Comparison of A and B Ex. 1" sheetId="2" r:id="rId6"/>
    <sheet name="Comparison of A and B Ex. 2" sheetId="14" r:id="rId7"/>
    <sheet name="Part of a Whole" sheetId="3" r:id="rId8"/>
    <sheet name="Section 3 - Advanced Charts" sheetId="12" r:id="rId9"/>
    <sheet name="Boxplot" sheetId="5" r:id="rId10"/>
    <sheet name="Spider Plot" sheetId="7" r:id="rId11"/>
    <sheet name="Heatmap" sheetId="8" r:id="rId12"/>
  </sheets>
  <definedNames>
    <definedName name="_xlnm._FilterDatabase" localSheetId="10" hidden="1">'Spider Plot'!$C$1:$I$268</definedName>
    <definedName name="_xlchart.v1.0" hidden="1">Boxplot!$D$2:$D$52</definedName>
    <definedName name="_xlchart.v1.1" hidden="1">Boxplot!$G$1</definedName>
    <definedName name="_xlchart.v1.2" hidden="1">Boxplot!$G$2:$G$52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8" l="1" a="1"/>
  <c r="I14" i="8" s="1"/>
  <c r="J14" i="8" s="1"/>
  <c r="L3" i="15"/>
  <c r="L4" i="15"/>
  <c r="L5" i="15"/>
  <c r="L2" i="15"/>
  <c r="M3" i="15"/>
  <c r="M4" i="15"/>
  <c r="M5" i="15"/>
  <c r="M2" i="15"/>
  <c r="J17" i="8" l="1"/>
  <c r="L19" i="8"/>
  <c r="L17" i="8"/>
  <c r="L15" i="8"/>
  <c r="J16" i="8"/>
  <c r="K19" i="8"/>
  <c r="K17" i="8"/>
  <c r="K15" i="8"/>
  <c r="J15" i="8"/>
  <c r="P18" i="8"/>
  <c r="P16" i="8"/>
  <c r="P14" i="8"/>
  <c r="O20" i="8"/>
  <c r="O18" i="8"/>
  <c r="O16" i="8"/>
  <c r="O14" i="8"/>
  <c r="N20" i="8"/>
  <c r="N18" i="8"/>
  <c r="N16" i="8"/>
  <c r="N14" i="8"/>
  <c r="M20" i="8"/>
  <c r="M18" i="8"/>
  <c r="M16" i="8"/>
  <c r="M14" i="8"/>
  <c r="L20" i="8"/>
  <c r="L18" i="8"/>
  <c r="L16" i="8"/>
  <c r="L14" i="8"/>
  <c r="O15" i="8"/>
  <c r="N15" i="8"/>
  <c r="K20" i="8"/>
  <c r="K18" i="8"/>
  <c r="K16" i="8"/>
  <c r="K14" i="8"/>
  <c r="P19" i="8"/>
  <c r="P17" i="8"/>
  <c r="P15" i="8"/>
  <c r="P20" i="8"/>
  <c r="J20" i="8"/>
  <c r="O19" i="8"/>
  <c r="O17" i="8"/>
  <c r="J19" i="8"/>
  <c r="N19" i="8"/>
  <c r="N17" i="8"/>
  <c r="J18" i="8"/>
  <c r="M19" i="8"/>
  <c r="M17" i="8"/>
  <c r="M15"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<sst xmlns="http://schemas.openxmlformats.org/spreadsheetml/2006/main" count="2293" uniqueCount="96">
  <si>
    <t>This spreadsheet is part of a toolkit that includes a separate written guidance document. The guidance document includes additional information about the visualizations presented here. The sections on the more advanced visualization types include tips on when they might be used, how to read them, and ways to communicate the results they show. We recommend that you use the guide and the spreadsheet together to work through the toolkit.</t>
  </si>
  <si>
    <t>The spreadsheet portion of the toolkit is organized into three distinct parts:
•	 The light blue tabs give step-by-step instructions for creating a basic bar chart, line graph, and pie chart in Excel. Detailed instructions on how to replicate the example chart are included in the accompanying plot-by-plot instructions document.
•	 The orange tabs show ways to use bar charts to display different types of results, including Change Over Time, Comparing A to B, and Part of a Whole. Each of these tabs includes a plot with an example of how to display the given type of result. Detailed instructions on how to replicate the example chart are included in the accompanying plot-by-plot instructions document.
•	 The dark blue tabs each show an example of using a more complex plot type to display results. Boxplots, spider (or radar) plots, and heatmaps are included in this toolkit. There are two examples each for boxplots and spider plots, demonstrating different ways these visualizations can be used. Because the visualizations are more complex, these tabs include more detailed instructions and more explanation in the accompanying written guidance document. Detailed instructions on how to replicate the example chart are included in the accompanying plot-by-plot instructions document.</t>
  </si>
  <si>
    <t>Where to Start</t>
  </si>
  <si>
    <t>Section 1 - Excel Plot Basics: Creating Bar, Line, and Pie Charts</t>
  </si>
  <si>
    <t>The Excel Plot Basics section shows you the essential mechanics of creating a bar chart, line graph, and pie chart from data in your spreadsheet. If you are new to plotting data in Excel, start here! If you are comfortable creating basic plots in Excel, you may wish to start with Section 2.</t>
  </si>
  <si>
    <t>Note that in many cases, these "simple" charts are all that you need. More complexity is not always better! Becoming comfortable with the three types of plots presented in this section will be sufficient for most applications. The more advanced charts presented in Section 3 are for cases in which you may wish to communicate a more nuanced result.</t>
  </si>
  <si>
    <t>How to export your chart as an image: right-click and select Copy (or select and use Ctrl+C). In your Word document or PowerPoint slides, you can then paste the image. Alternatively, you can go to the Home menu, then click the arrow under Paste and go to Paste Special. You can paste the plot as a Microsoft Office Graphic Object, which allows you to manipulate it within the document.</t>
  </si>
  <si>
    <t>Fiscal Year</t>
  </si>
  <si>
    <t>Men</t>
  </si>
  <si>
    <t>Women</t>
  </si>
  <si>
    <t>Imagine you are reporting on a financial empowerment program and you want to visualize the data shown here, documenting the number of participants who were men and women in the last four fiscal years, as well as the percentage of participants who were women. You could visualize this data in a number of ways. Here, you can walk through an example of a bar chart, line graph, and pie chart you could generate from this data.</t>
  </si>
  <si>
    <t>FY21</t>
  </si>
  <si>
    <t>FY22</t>
  </si>
  <si>
    <t>FY23</t>
  </si>
  <si>
    <t>FY24</t>
  </si>
  <si>
    <t>Bar Chart</t>
  </si>
  <si>
    <t>Line Graph</t>
  </si>
  <si>
    <t>Pie Chart</t>
  </si>
  <si>
    <t>Insert your own charts here as you follow the instructions!</t>
  </si>
  <si>
    <t>Section 2 - Using Bar Charts in New Ways</t>
  </si>
  <si>
    <t>How to export your chart as an image: Right-click and select Copy (or select and use Ctrl+C). In your Word document or PowerPoint slides, you can then paste the image. Alternatively, you can go to the Home menu, then click the arrow under Paste and go to Paste Special. You can paste the plot as a Microsoft Office Graphic Object, which allows you to manipulate it within the document.</t>
  </si>
  <si>
    <t>Country of Origin</t>
  </si>
  <si>
    <t>Syria</t>
  </si>
  <si>
    <t>Iraq</t>
  </si>
  <si>
    <t>DRC</t>
  </si>
  <si>
    <t>Other</t>
  </si>
  <si>
    <t>Insert your own chart here as you follow the instructions!</t>
  </si>
  <si>
    <t>Indicator</t>
  </si>
  <si>
    <t>Target</t>
  </si>
  <si>
    <t>Actual</t>
  </si>
  <si>
    <t>Clients obtaining jobs</t>
  </si>
  <si>
    <t>Clients passing JRT assessment</t>
  </si>
  <si>
    <t>Clients completing JRT</t>
  </si>
  <si>
    <t>Clients enrolled</t>
  </si>
  <si>
    <t>Location</t>
  </si>
  <si>
    <t>Annual Target</t>
  </si>
  <si>
    <t>Q1</t>
  </si>
  <si>
    <t>Q2</t>
  </si>
  <si>
    <t>Q3</t>
  </si>
  <si>
    <t>Q4</t>
  </si>
  <si>
    <t>Franklin</t>
  </si>
  <si>
    <t>Springfield</t>
  </si>
  <si>
    <t>Greenville</t>
  </si>
  <si>
    <t>Middletown</t>
  </si>
  <si>
    <t>Full-time</t>
  </si>
  <si>
    <t>Part-time</t>
  </si>
  <si>
    <t>None</t>
  </si>
  <si>
    <t>Male</t>
  </si>
  <si>
    <t>Female</t>
  </si>
  <si>
    <t>Section 3 - Advanced Charts: Communicating Your Data With More Nuance</t>
  </si>
  <si>
    <t>Client ID</t>
  </si>
  <si>
    <t>Native Language</t>
  </si>
  <si>
    <t>Starting Score</t>
  </si>
  <si>
    <t>Final Score</t>
  </si>
  <si>
    <t>Afghanistan</t>
  </si>
  <si>
    <t>Pashto</t>
  </si>
  <si>
    <t>Ukraine</t>
  </si>
  <si>
    <t>Ukrainian</t>
  </si>
  <si>
    <t>Dari</t>
  </si>
  <si>
    <t>Venezuela</t>
  </si>
  <si>
    <t>Spanish</t>
  </si>
  <si>
    <t>Arabic</t>
  </si>
  <si>
    <t>Sudan</t>
  </si>
  <si>
    <t>Eritrea</t>
  </si>
  <si>
    <t>Tigrinya</t>
  </si>
  <si>
    <t>Tigre</t>
  </si>
  <si>
    <t>Housing</t>
  </si>
  <si>
    <t>Mental health</t>
  </si>
  <si>
    <t>Material needs</t>
  </si>
  <si>
    <t>Language skills</t>
  </si>
  <si>
    <t>Age Group</t>
  </si>
  <si>
    <t>Literacy Level</t>
  </si>
  <si>
    <t>23-29</t>
  </si>
  <si>
    <t>40-49</t>
  </si>
  <si>
    <t>Myanmar</t>
  </si>
  <si>
    <t>18-22</t>
  </si>
  <si>
    <t>76+</t>
  </si>
  <si>
    <t>30-39</t>
  </si>
  <si>
    <t>50-64</t>
  </si>
  <si>
    <t>65-75</t>
  </si>
  <si>
    <t>This section shows you how to use the familiar bar chart to showcase your data in visually appealing and effective ways. The sample data in this section is simpler than in the following section, generally consisting of averages, percentages, or counts rather than individual client data. Because the charts in this section are familiar ones, just used in different ways, less of the accompanying written guide is devoted to them.</t>
  </si>
  <si>
    <t>This section shows you how to use less familiar charts to communicate your data in more nuanced ways. The sample data in this section is more complex than in the previous section and is generally individual client data. Because the charts in this section are less familiar, more of the accompanying written guide is devoted to them. It includes comments on how to best communicate the plot types, with example conclusions.</t>
  </si>
  <si>
    <t>The goal of these charts is to communicate more nuanced data, so some of the best practices from earlier will not always be applicable. For example, you may want to avoid giving your plot a title that oversimplifies the main message. Rather, you can provide a longer explanation modeled on the examples in the accompanying guide. You can either delete the chart title and include the explanation in a caption (in a report or presentation), or you can give a simple title and then elaborate in the accompanying text.
However, it is still helpful to be intentional with your color choices and to minimize clutter where possible. This can include reducing the number of gridlines, as discussed in the introduction to Section 2.</t>
  </si>
  <si>
    <t>Note that here, we did not use the Country of Origin, Native Language, or Final Score data. Consider how you might be able to apply what you learned here to use one or more of these pieces of information in this dataset. Can you create a plot showing the difference in score improvement by native language, for example?</t>
  </si>
  <si>
    <t>Country of origin</t>
  </si>
  <si>
    <t>Sex</t>
  </si>
  <si>
    <t>How to Use This Tool</t>
  </si>
  <si>
    <t>Tool Structure</t>
  </si>
  <si>
    <t>•	 Begin by reading through the word document "Bar Charts and Beyond," which gives important context to the plots demonstrated here. The document gives you the "why" behind these visualizations. Once you understand that, you can turn to this spreadsheet and the accompanying instructions document (titled "Plot by Plot Instructions") and explore the "how."
•	 Keep the word document "Bar Charts and Beyond" handy as you work through the spreadsheet. It may be helpful to refer to the notes on each chart's features, or the additional explanation behind the sample data used to produce them.
•	 Keep in mind that you do not need to work through every plot type. Depending on your comfort level with data, the types of data you have, and the amount of time you have available, you may wish to focus on only one or two of the tabs here (and their accompanying sections in the Bar Charts and Beyond document).</t>
  </si>
  <si>
    <t>Bar Charts and Beyond: Visualizing in Excel</t>
  </si>
  <si>
    <t>Disclaimer</t>
  </si>
  <si>
    <t xml:space="preserve">The IRC received competitive funding through the U.S. Department of Health and Human Services, Administration for Children and Families, Grant #90RB0053. The project is 100% financed by federal funds. The contents of this document are solely the responsibility of the authors and do not necessarily represent the official views of the U.S. Department of Health and Human Services, Administration for Children and Families. </t>
  </si>
  <si>
    <t>Microsoft Excel is a product of the Microsoft Corporation, a for-profit company. This guide and accompanying materials were created with Microsoft Excel since it is the most widely used spreadsheet software and an industry standard. However, there are free software options (e.g., Google Sheets) that have similar data visualization functionality. Neither Switchboard nor the International Rescue Committee has a financial relationship with the Microsoft Corporation.</t>
  </si>
  <si>
    <r>
      <t xml:space="preserve">After each set of instructions in the Plot by Plot Instructions document, you'll find a reminder to adjust the chart formatting to more clearly communicate your message. Best practice includes:
</t>
    </r>
    <r>
      <rPr>
        <sz val="16"/>
        <rFont val="Franklin Gothic Book"/>
        <family val="2"/>
      </rPr>
      <t>•</t>
    </r>
    <r>
      <rPr>
        <sz val="10"/>
        <rFont val="Franklin Gothic Book"/>
        <family val="2"/>
      </rPr>
      <t xml:space="preserve">	 Making intentional color choices. Use colors that align with your organization's branding or that are meaningful on their own.
</t>
    </r>
    <r>
      <rPr>
        <sz val="16"/>
        <rFont val="Franklin Gothic Book"/>
        <family val="2"/>
      </rPr>
      <t>•</t>
    </r>
    <r>
      <rPr>
        <sz val="10"/>
        <rFont val="Franklin Gothic Book"/>
        <family val="2"/>
      </rPr>
      <t xml:space="preserve">	 Removing unnecessary formatting: tick marks, axes, gridlines, 3D effects, etc. If you keep gridlines, tick marks, or axes, make them light gray unless they are visually necessary:
	     o Click the axis labels and change the font color in the Home &gt; Font menu.
	     o Right-click one of the gridlines and click “Format gridlines.” Select a light gray color.
</t>
    </r>
    <r>
      <rPr>
        <sz val="16"/>
        <rFont val="Franklin Gothic Book"/>
        <family val="2"/>
      </rPr>
      <t>•</t>
    </r>
    <r>
      <rPr>
        <sz val="10"/>
        <rFont val="Franklin Gothic Book"/>
        <family val="2"/>
      </rPr>
      <t xml:space="preserve">	 Using text to directly label your data instead of using legends, when possible. Do this by clicking the chart and going to “Chart Design,” then “Add Chart Element,” and selecting an option under Data Labels.
</t>
    </r>
    <r>
      <rPr>
        <sz val="16"/>
        <rFont val="Franklin Gothic Book"/>
        <family val="2"/>
      </rPr>
      <t>•</t>
    </r>
    <r>
      <rPr>
        <sz val="10"/>
        <rFont val="Franklin Gothic Book"/>
        <family val="2"/>
      </rPr>
      <t xml:space="preserve">	 Limiting the number of tick marks and gridlines. Increasing the size of the units creates a cleaner chart. Do this by right-clicking the chart's axis, then “Format Axes.” Under Axis Options &gt; Units, increase the value of Major until you reach the desired tick mark or gridline spacing. 
</t>
    </r>
    <r>
      <rPr>
        <sz val="16"/>
        <rFont val="Franklin Gothic Book"/>
        <family val="2"/>
      </rPr>
      <t>•</t>
    </r>
    <r>
      <rPr>
        <sz val="10"/>
        <rFont val="Franklin Gothic Book"/>
        <family val="2"/>
      </rPr>
      <t xml:space="preserve">	 Titling the chart with the key takeaway to help readers or viewers instantly understand your main point.
</t>
    </r>
    <r>
      <rPr>
        <sz val="16"/>
        <rFont val="Franklin Gothic Book"/>
        <family val="2"/>
      </rPr>
      <t>•</t>
    </r>
    <r>
      <rPr>
        <sz val="10"/>
        <rFont val="Franklin Gothic Book"/>
        <family val="2"/>
      </rPr>
      <t xml:space="preserve">	 Removing the chart border to seamlessly integrate your chart with your report or slides. Do this by right-clicking the chart area and selecting "No Outline" under Outline.</t>
    </r>
  </si>
  <si>
    <t>Total Participants</t>
  </si>
  <si>
    <t>%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</si>
</sst>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4"/>
      <color theme="0"/>
      <name val="Franklin Gothic Demi"/>
      <family val="2"/>
    </font>
    <font>
      <sz val="11"/>
      <color theme="1"/>
      <name val="Franklin Gothic Book"/>
      <family val="2"/>
    </font>
    <font>
      <sz val="11"/>
      <color theme="0"/>
      <name val="Franklin Gothic Medium"/>
      <family val="2"/>
    </font>
    <font>
      <sz val="11"/>
      <color theme="1"/>
      <name val="Calibri"/>
      <family val="2"/>
      <scheme val="minor"/>
    </font>
    <font>
      <sz val="14"/>
      <color theme="0"/>
      <name val="Franklin Gothic Book"/>
      <family val="2"/>
    </font>
    <font>
      <sz val="10"/>
      <name val="Franklin Gothic Book"/>
      <family val="2"/>
    </font>
    <font>
      <sz val="16"/>
      <name val="Franklin Gothic Book"/>
      <family val="2"/>
    </font>
    <font>
      <sz val="16"/>
      <color rgb="FF052289"/>
      <name val="Franklin Gothic Medium"/>
      <family val="2"/>
    </font>
    <font>
      <sz val="12"/>
      <color rgb="FF052289"/>
      <name val="Franklin Gothic Medium"/>
      <family val="2"/>
    </font>
    <font>
      <sz val="10"/>
      <color theme="1"/>
      <name val="Franklin Gothic Book"/>
      <family val="2"/>
    </font>
    <font>
      <sz val="10.5"/>
      <color theme="1"/>
      <name val="Franklin Gothic Book"/>
      <family val="2"/>
    </font>
    <font>
      <i/>
      <sz val="11"/>
      <color theme="1"/>
      <name val="Calibri"/>
      <family val="2"/>
      <scheme val="minor"/>
    </font>
    <font>
      <sz val="11"/>
      <color rgb="FF000000"/>
      <name val="Calibri"/>
      <family val="2"/>
    </font>
    <font>
      <sz val="16"/>
      <color theme="0"/>
      <name val="Franklin Gothic Medium"/>
      <family val="2"/>
    </font>
    <font>
      <sz val="11"/>
      <color theme="0"/>
      <name val="Calibri"/>
      <family val="2"/>
      <scheme val="minor"/>
    </font>
    <font>
      <sz val="14"/>
      <color theme="0"/>
      <name val="Franklin Gothic Medium"/>
      <family val="2"/>
    </font>
    <font>
      <sz val="7"/>
      <color rgb="FF000000"/>
      <name val="Franklin Gothic Book"/>
      <family val="2"/>
    </font>
    <font>
      <sz val="12"/>
      <color theme="1"/>
      <name val="Franklin Gothic Book"/>
      <family val="2"/>
    </font>
    <font>
      <i/>
      <sz val="11"/>
      <color theme="1"/>
      <name val="Franklin Gothic Book"/>
      <family val="2"/>
    </font>
    <font>
      <sz val="11"/>
      <color theme="0"/>
      <name val="Franklin Gothic Book"/>
      <family val="2"/>
    </font>
  </fonts>
  <fills count="5">
    <fill>
      <patternFill patternType="none"/>
    </fill>
    <fill>
      <patternFill patternType="gray125"/>
    </fill>
    <fill>
      <patternFill patternType="solid">
        <fgColor theme="4" tint="0.79998168889431442"/>
        <bgColor indexed="64"/>
      </patternFill>
    </fill>
    <fill>
      <patternFill patternType="solid">
        <fgColor rgb="FF052289"/>
        <bgColor indexed="64"/>
      </patternFill>
    </fill>
    <fill>
      <patternFill patternType="solid">
        <fgColor theme="0" tint="-4.9989318521683403E-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93">
    <xf numFmtId="0" fontId="0" fillId="0" borderId="0" xfId="0"/>
    <xf numFmtId="0" fontId="0" fillId="0" borderId="0" xfId="0" applyAlignment="1">
      <alignment vertical="center" wrapText="1"/>
    </xf>
    <xf numFmtId="0" fontId="3" fillId="0" borderId="0" xfId="0" applyFont="1" applyAlignment="1">
      <alignment wrapTex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 fillId="0" borderId="0" xfId="0" applyFont="1" applyAlignment="1">
      <alignment vertical="center" wrapText="1"/>
    </xf>
    <xf numFmtId="0" fontId="0" fillId="3" borderId="0" xfId="0" applyFill="1"/>
    <xf numFmtId="9" fontId="0" fillId="0" borderId="0" xfId="1" applyFont="1" applyBorder="1"/>
    <xf numFmtId="9" fontId="0" fillId="0" borderId="5" xfId="1" applyFont="1" applyBorder="1"/>
    <xf numFmtId="9" fontId="0" fillId="0" borderId="7" xfId="1" applyFont="1" applyBorder="1"/>
    <xf numFmtId="9" fontId="0" fillId="0" borderId="8" xfId="1" applyFont="1" applyBorder="1"/>
    <xf numFmtId="0" fontId="3" fillId="0" borderId="12" xfId="0" applyFont="1" applyBorder="1" applyAlignment="1">
      <alignment vertical="center" wrapText="1"/>
    </xf>
    <xf numFmtId="0" fontId="9" fillId="4" borderId="12" xfId="0" applyFont="1" applyFill="1" applyBorder="1" applyAlignment="1">
      <alignment horizontal="left" vertical="center" wrapText="1"/>
    </xf>
    <xf numFmtId="0" fontId="9" fillId="4" borderId="12" xfId="0" applyFont="1" applyFill="1" applyBorder="1" applyAlignment="1">
      <alignment vertical="center" wrapText="1"/>
    </xf>
    <xf numFmtId="0" fontId="10" fillId="4" borderId="12" xfId="0" applyFont="1" applyFill="1" applyBorder="1" applyAlignment="1">
      <alignment vertical="center" wrapText="1"/>
    </xf>
    <xf numFmtId="9" fontId="0" fillId="0" borderId="3" xfId="1" applyFont="1" applyBorder="1"/>
    <xf numFmtId="0" fontId="4" fillId="0" borderId="0" xfId="0" applyFont="1" applyAlignment="1">
      <alignment vertical="center"/>
    </xf>
    <xf numFmtId="0" fontId="13" fillId="0" borderId="0" xfId="0" applyFont="1" applyAlignment="1">
      <alignment vertical="center" wrapText="1"/>
    </xf>
    <xf numFmtId="0" fontId="14" fillId="0" borderId="0" xfId="0" applyFont="1"/>
    <xf numFmtId="0" fontId="1" fillId="0" borderId="0" xfId="0" applyFont="1"/>
    <xf numFmtId="0" fontId="6" fillId="0" borderId="0" xfId="0" applyFont="1" applyAlignment="1">
      <alignment horizontal="center" vertical="center" wrapText="1"/>
    </xf>
    <xf numFmtId="0" fontId="3" fillId="0" borderId="0" xfId="0" applyFont="1" applyAlignment="1">
      <alignment horizontal="center" vertical="center" wrapText="1"/>
    </xf>
    <xf numFmtId="0" fontId="18" fillId="0" borderId="0" xfId="0" applyFont="1"/>
    <xf numFmtId="2" fontId="19" fillId="0" borderId="0" xfId="0" applyNumberFormat="1" applyFont="1"/>
    <xf numFmtId="0" fontId="2" fillId="3" borderId="0" xfId="0" applyFont="1" applyFill="1"/>
    <xf numFmtId="0" fontId="16" fillId="0" borderId="0" xfId="0" applyFont="1" applyAlignment="1">
      <alignment vertical="center" wrapText="1"/>
    </xf>
    <xf numFmtId="0" fontId="20" fillId="0" borderId="12" xfId="0" applyFont="1" applyBorder="1" applyAlignment="1">
      <alignment vertical="center" wrapText="1"/>
    </xf>
    <xf numFmtId="0" fontId="3" fillId="3" borderId="0" xfId="0" applyFont="1" applyFill="1" applyAlignment="1">
      <alignment vertical="center" wrapText="1"/>
    </xf>
    <xf numFmtId="0" fontId="21" fillId="3" borderId="0" xfId="0" applyFont="1" applyFill="1" applyAlignment="1">
      <alignmen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 fillId="4" borderId="13" xfId="0" applyFont="1" applyFill="1" applyBorder="1" applyAlignment="1">
      <alignment horizontal="left" vertical="center" wrapText="1"/>
    </xf>
    <xf numFmtId="0" fontId="15" fillId="4" borderId="14"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7" fillId="3"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4" fillId="3" borderId="0" xfId="0" applyFont="1" applyFill="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6" fillId="3" borderId="0" xfId="0" applyFont="1" applyFill="1" applyAlignment="1">
      <alignment horizontal="center" vertical="center" wrapText="1"/>
    </xf>
    <xf numFmtId="0" fontId="21" fillId="3"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052289"/>
      <color rgb="FF2B7DE1"/>
      <color rgb="FFEC5C2E"/>
      <color rgb="FFABCCF3"/>
      <color rgb="FF8DB9EF"/>
      <color rgb="FF6CA5EA"/>
      <color rgb="FFF8C3B2"/>
      <color rgb="FFF5A78F"/>
      <color rgb="FFF07B56"/>
      <color rgb="FFE74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solidFill>
                  <a:sysClr val="windowText" lastClr="000000"/>
                </a:solidFill>
              </a:rPr>
              <a:t>The percent</a:t>
            </a:r>
            <a:r>
              <a:rPr lang="en-US" sz="1200" baseline="0">
                <a:solidFill>
                  <a:sysClr val="windowText" lastClr="000000"/>
                </a:solidFill>
              </a:rPr>
              <a:t> of participants who are women has risen steadily over the last four years.</a:t>
            </a:r>
            <a:endParaRPr lang="en-US"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'Basic Bar, Line, and Pie Charts'!$M$1</c:f>
              <c:strCache>
                <c:ptCount val="1"/>
                <c:pt idx="0">
                  <c:v>% Female</c:v>
                </c:pt>
              </c:strCache>
            </c:strRef>
          </c:tx>
          <c:spPr>
            <a:ln w="28575" cap="rnd">
              <a:solidFill>
                <a:srgbClr val="2B7DE1"/>
              </a:solidFill>
              <a:round/>
            </a:ln>
            <a:effectLst/>
          </c:spPr>
          <c:marker>
            <c:symbol val="diamond"/>
            <c:size val="8"/>
            <c:spPr>
              <a:solidFill>
                <a:srgbClr val="2B7DE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'Basic Bar, Line, and Pie Charts'!$I$2:$I$5</c:f>
              <c:strCache>
                <c:ptCount val="4"/>
                <c:pt idx="0">
                  <c:v>FY21</c:v>
                </c:pt>
                <c:pt idx="1">
                  <c:v>FY22</c:v>
                </c:pt>
                <c:pt idx="2">
                  <c:v>FY23</c:v>
                </c:pt>
                <c:pt idx="3">
                  <c:v>FY24</c:v>
                </c:pt>
              </c:strCache>
            </c:strRef>
          </c:cat>
          <c:val>
            <c:numRef>
              <c:f>'Basic Bar, Line, and Pie Charts'!$M$2:$M$5</c:f>
              <c:numCache>
                <c:formatCode>0%</c:formatCode>
                <c:ptCount val="4"/>
                <c:pt idx="0">
                  <c:v>0.21374045801526717</c:v>
                </c:pt>
                <c:pt idx="1">
                  <c:v>0.24404761904761904</c:v>
                </c:pt>
                <c:pt idx="2">
                  <c:v>0.30208333333333331</c:v>
                </c:pt>
                <c:pt idx="3">
                  <c:v>0.34199134199134201</c:v>
                </c:pt>
              </c:numCache>
            </c:numRef>
          </c:val>
          <c:smooth val="0"/>
          <c:extLst>
            <c:ext xmlns:c16="http://schemas.microsoft.com/office/drawing/2014/chart" uri="{C3380CC4-5D6E-409C-BE32-E72D297353CC}">
              <c16:uniqueId val="{00000000-8599-4527-9D1D-C77B98E67346}"/>
            </c:ext>
          </c:extLst>
        </c:ser>
        <c:dLbls>
          <c:showLegendKey val="0"/>
          <c:showVal val="0"/>
          <c:showCatName val="0"/>
          <c:showSerName val="0"/>
          <c:showPercent val="0"/>
          <c:showBubbleSize val="0"/>
        </c:dLbls>
        <c:marker val="1"/>
        <c:smooth val="0"/>
        <c:axId val="1226724847"/>
        <c:axId val="1226721967"/>
      </c:lineChart>
      <c:catAx>
        <c:axId val="1226724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226721967"/>
        <c:crosses val="autoZero"/>
        <c:auto val="1"/>
        <c:lblAlgn val="ctr"/>
        <c:lblOffset val="100"/>
        <c:noMultiLvlLbl val="0"/>
      </c:catAx>
      <c:valAx>
        <c:axId val="1226721967"/>
        <c:scaling>
          <c:orientation val="minMax"/>
          <c:min val="0.15000000000000002"/>
        </c:scaling>
        <c:delete val="0"/>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Franklin Gothic Book" panose="020B0503020102020204" pitchFamily="34" charset="0"/>
                <a:ea typeface="+mn-ea"/>
                <a:cs typeface="+mn-cs"/>
              </a:defRPr>
            </a:pPr>
            <a:endParaRPr lang="en-US"/>
          </a:p>
        </c:txPr>
        <c:crossAx val="1226724847"/>
        <c:crosses val="autoZero"/>
        <c:crossBetween val="between"/>
        <c:majorUnit val="0.150000000000000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200">
                <a:solidFill>
                  <a:schemeClr val="tx1"/>
                </a:solidFill>
              </a:rPr>
              <a:t>Female clients still barely exceeded one-third of the participant population in FY24.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rgbClr val="2B7DE1"/>
              </a:solidFill>
              <a:ln w="19050">
                <a:solidFill>
                  <a:schemeClr val="lt1"/>
                </a:solidFill>
              </a:ln>
              <a:effectLst/>
            </c:spPr>
            <c:extLst>
              <c:ext xmlns:c16="http://schemas.microsoft.com/office/drawing/2014/chart" uri="{C3380CC4-5D6E-409C-BE32-E72D297353CC}">
                <c16:uniqueId val="{00000001-3A7A-45BC-8FAF-BF0CF7374F90}"/>
              </c:ext>
            </c:extLst>
          </c:dPt>
          <c:dPt>
            <c:idx val="1"/>
            <c:bubble3D val="0"/>
            <c:spPr>
              <a:solidFill>
                <a:srgbClr val="EC5C2E"/>
              </a:solidFill>
              <a:ln w="19050">
                <a:solidFill>
                  <a:schemeClr val="lt1"/>
                </a:solidFill>
              </a:ln>
              <a:effectLst/>
            </c:spPr>
            <c:extLst>
              <c:ext xmlns:c16="http://schemas.microsoft.com/office/drawing/2014/chart" uri="{C3380CC4-5D6E-409C-BE32-E72D297353CC}">
                <c16:uniqueId val="{00000003-3A7A-45BC-8FAF-BF0CF7374F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Franklin Gothic Book" panose="020B05030201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'Basic Bar, Line, and Pie Charts'!$J$1:$K$1</c:f>
              <c:strCache>
                <c:ptCount val="2"/>
                <c:pt idx="0">
                  <c:v>Men</c:v>
                </c:pt>
                <c:pt idx="1">
                  <c:v>Women</c:v>
                </c:pt>
              </c:strCache>
            </c:strRef>
          </c:cat>
          <c:val>
            <c:numRef>
              <c:f>'Basic Bar, Line, and Pie Charts'!$J$5:$K$5</c:f>
              <c:numCache>
                <c:formatCode>General</c:formatCode>
                <c:ptCount val="2"/>
                <c:pt idx="0">
                  <c:v>152</c:v>
                </c:pt>
                <c:pt idx="1">
                  <c:v>79</c:v>
                </c:pt>
              </c:numCache>
            </c:numRef>
          </c:val>
          <c:extLst>
            <c:ext xmlns:c16="http://schemas.microsoft.com/office/drawing/2014/chart" uri="{C3380CC4-5D6E-409C-BE32-E72D297353CC}">
              <c16:uniqueId val="{00000000-6871-4B77-A796-359B3B5A6DF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0">
                <a:solidFill>
                  <a:sysClr val="windowText" lastClr="000000"/>
                </a:solidFill>
              </a:rPr>
              <a:t>The total</a:t>
            </a:r>
            <a:r>
              <a:rPr lang="en-US" sz="1200" b="0" baseline="0">
                <a:solidFill>
                  <a:sysClr val="windowText" lastClr="000000"/>
                </a:solidFill>
              </a:rPr>
              <a:t> number of participants in the program has risen substantially between FY21 and FY24.</a:t>
            </a:r>
            <a:endParaRPr lang="en-US" sz="1200" b="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'Basic Bar, Line, and Pie Charts'!$L$1</c:f>
              <c:strCache>
                <c:ptCount val="1"/>
                <c:pt idx="0">
                  <c:v>Total Participants</c:v>
                </c:pt>
              </c:strCache>
            </c:strRef>
          </c:tx>
          <c:spPr>
            <a:solidFill>
              <a:srgbClr val="0522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('Basic Bar, Line, and Pie Charts'!$I$2,'Basic Bar, Line, and Pie Charts'!$I$5)</c:f>
              <c:strCache>
                <c:ptCount val="2"/>
                <c:pt idx="0">
                  <c:v>FY21</c:v>
                </c:pt>
                <c:pt idx="1">
                  <c:v>FY24</c:v>
                </c:pt>
              </c:strCache>
            </c:strRef>
          </c:cat>
          <c:val>
            <c:numRef>
              <c:f>('Basic Bar, Line, and Pie Charts'!$L$2,'Basic Bar, Line, and Pie Charts'!$L$5)</c:f>
              <c:numCache>
                <c:formatCode>General</c:formatCode>
                <c:ptCount val="2"/>
                <c:pt idx="0">
                  <c:v>131</c:v>
                </c:pt>
                <c:pt idx="1">
                  <c:v>231</c:v>
                </c:pt>
              </c:numCache>
            </c:numRef>
          </c:val>
          <c:extLst>
            <c:ext xmlns:c16="http://schemas.microsoft.com/office/drawing/2014/chart" uri="{C3380CC4-5D6E-409C-BE32-E72D297353CC}">
              <c16:uniqueId val="{00000000-5C2C-4F9C-8EAD-1409FA24052C}"/>
            </c:ext>
          </c:extLst>
        </c:ser>
        <c:dLbls>
          <c:showLegendKey val="0"/>
          <c:showVal val="0"/>
          <c:showCatName val="0"/>
          <c:showSerName val="0"/>
          <c:showPercent val="0"/>
          <c:showBubbleSize val="0"/>
        </c:dLbls>
        <c:gapWidth val="219"/>
        <c:overlap val="-27"/>
        <c:axId val="46277439"/>
        <c:axId val="46277919"/>
      </c:barChart>
      <c:catAx>
        <c:axId val="46277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46277919"/>
        <c:crosses val="autoZero"/>
        <c:auto val="1"/>
        <c:lblAlgn val="ctr"/>
        <c:lblOffset val="100"/>
        <c:noMultiLvlLbl val="0"/>
      </c:catAx>
      <c:valAx>
        <c:axId val="46277919"/>
        <c:scaling>
          <c:orientation val="minMax"/>
        </c:scaling>
        <c:delete val="1"/>
        <c:axPos val="l"/>
        <c:numFmt formatCode="General" sourceLinked="1"/>
        <c:majorTickMark val="none"/>
        <c:minorTickMark val="none"/>
        <c:tickLblPos val="nextTo"/>
        <c:crossAx val="462774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i="0" u="none" strike="noStrike" kern="1200" spc="0" baseline="0">
                <a:solidFill>
                  <a:sysClr val="windowText" lastClr="000000"/>
                </a:solidFill>
                <a:latin typeface="Franklin Gothic Medium" panose="020B0603020102020204" pitchFamily="34" charset="0"/>
                <a:cs typeface="Arial" panose="020B0604020202020204" pitchFamily="34" charset="0"/>
              </a:rPr>
              <a:t>Following increased outreach to the Iraqi community, ESL enrollments among this group increased by 570% from FY22 to FY24.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'Change Over Time'!$C$1</c:f>
              <c:strCache>
                <c:ptCount val="1"/>
                <c:pt idx="0">
                  <c:v>FY22</c:v>
                </c:pt>
              </c:strCache>
            </c:strRef>
          </c:tx>
          <c:spPr>
            <a:solidFill>
              <a:schemeClr val="bg1">
                <a:lumMod val="85000"/>
              </a:schemeClr>
            </a:solidFill>
            <a:ln>
              <a:noFill/>
            </a:ln>
            <a:effectLst/>
          </c:spPr>
          <c:invertIfNegative val="0"/>
          <c:dPt>
            <c:idx val="1"/>
            <c:invertIfNegative val="0"/>
            <c:bubble3D val="0"/>
            <c:spPr>
              <a:solidFill>
                <a:srgbClr val="ABCCF3"/>
              </a:solidFill>
              <a:ln>
                <a:noFill/>
              </a:ln>
              <a:effectLst/>
            </c:spPr>
            <c:extLst>
              <c:ext xmlns:c16="http://schemas.microsoft.com/office/drawing/2014/chart" uri="{C3380CC4-5D6E-409C-BE32-E72D297353CC}">
                <c16:uniqueId val="{00000003-672A-4CB0-AD19-5314A235E001}"/>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2A-4CB0-AD19-5314A235E0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'Change Over Time'!$B$2:$B$5</c:f>
              <c:strCache>
                <c:ptCount val="4"/>
                <c:pt idx="0">
                  <c:v>Syria</c:v>
                </c:pt>
                <c:pt idx="1">
                  <c:v>Iraq</c:v>
                </c:pt>
                <c:pt idx="2">
                  <c:v>DRC</c:v>
                </c:pt>
                <c:pt idx="3">
                  <c:v>Other</c:v>
                </c:pt>
              </c:strCache>
            </c:strRef>
          </c:cat>
          <c:val>
            <c:numRef>
              <c:f>'Change Over Time'!$C$2:$C$5</c:f>
              <c:numCache>
                <c:formatCode>General</c:formatCode>
                <c:ptCount val="4"/>
                <c:pt idx="0">
                  <c:v>121</c:v>
                </c:pt>
                <c:pt idx="1">
                  <c:v>15</c:v>
                </c:pt>
                <c:pt idx="2">
                  <c:v>33</c:v>
                </c:pt>
                <c:pt idx="3">
                  <c:v>11</c:v>
                </c:pt>
              </c:numCache>
            </c:numRef>
          </c:val>
          <c:extLst>
            <c:ext xmlns:c16="http://schemas.microsoft.com/office/drawing/2014/chart" uri="{C3380CC4-5D6E-409C-BE32-E72D297353CC}">
              <c16:uniqueId val="{00000000-672A-4CB0-AD19-5314A235E001}"/>
            </c:ext>
          </c:extLst>
        </c:ser>
        <c:ser>
          <c:idx val="1"/>
          <c:order val="1"/>
          <c:tx>
            <c:strRef>
              <c:f>'Change Over Time'!$D$1</c:f>
              <c:strCache>
                <c:ptCount val="1"/>
                <c:pt idx="0">
                  <c:v>FY23</c:v>
                </c:pt>
              </c:strCache>
            </c:strRef>
          </c:tx>
          <c:spPr>
            <a:solidFill>
              <a:schemeClr val="bg1">
                <a:lumMod val="75000"/>
              </a:schemeClr>
            </a:solidFill>
            <a:ln>
              <a:noFill/>
            </a:ln>
            <a:effectLst/>
          </c:spPr>
          <c:invertIfNegative val="0"/>
          <c:dPt>
            <c:idx val="1"/>
            <c:invertIfNegative val="0"/>
            <c:bubble3D val="0"/>
            <c:spPr>
              <a:solidFill>
                <a:srgbClr val="6CA5EA"/>
              </a:solidFill>
              <a:ln>
                <a:noFill/>
              </a:ln>
              <a:effectLst/>
            </c:spPr>
            <c:extLst>
              <c:ext xmlns:c16="http://schemas.microsoft.com/office/drawing/2014/chart" uri="{C3380CC4-5D6E-409C-BE32-E72D297353CC}">
                <c16:uniqueId val="{00000005-672A-4CB0-AD19-5314A235E001}"/>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2A-4CB0-AD19-5314A235E0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'Change Over Time'!$B$2:$B$5</c:f>
              <c:strCache>
                <c:ptCount val="4"/>
                <c:pt idx="0">
                  <c:v>Syria</c:v>
                </c:pt>
                <c:pt idx="1">
                  <c:v>Iraq</c:v>
                </c:pt>
                <c:pt idx="2">
                  <c:v>DRC</c:v>
                </c:pt>
                <c:pt idx="3">
                  <c:v>Other</c:v>
                </c:pt>
              </c:strCache>
            </c:strRef>
          </c:cat>
          <c:val>
            <c:numRef>
              <c:f>'Change Over Time'!$D$2:$D$5</c:f>
              <c:numCache>
                <c:formatCode>General</c:formatCode>
                <c:ptCount val="4"/>
                <c:pt idx="0">
                  <c:v>110</c:v>
                </c:pt>
                <c:pt idx="1">
                  <c:v>61</c:v>
                </c:pt>
                <c:pt idx="2">
                  <c:v>29</c:v>
                </c:pt>
                <c:pt idx="3">
                  <c:v>46</c:v>
                </c:pt>
              </c:numCache>
            </c:numRef>
          </c:val>
          <c:extLst>
            <c:ext xmlns:c16="http://schemas.microsoft.com/office/drawing/2014/chart" uri="{C3380CC4-5D6E-409C-BE32-E72D297353CC}">
              <c16:uniqueId val="{00000001-672A-4CB0-AD19-5314A235E001}"/>
            </c:ext>
          </c:extLst>
        </c:ser>
        <c:ser>
          <c:idx val="2"/>
          <c:order val="2"/>
          <c:tx>
            <c:strRef>
              <c:f>'Change Over Time'!$E$1</c:f>
              <c:strCache>
                <c:ptCount val="1"/>
                <c:pt idx="0">
                  <c:v>FY24</c:v>
                </c:pt>
              </c:strCache>
            </c:strRef>
          </c:tx>
          <c:spPr>
            <a:solidFill>
              <a:schemeClr val="bg1">
                <a:lumMod val="65000"/>
              </a:schemeClr>
            </a:solidFill>
            <a:ln>
              <a:noFill/>
            </a:ln>
            <a:effectLst/>
          </c:spPr>
          <c:invertIfNegative val="0"/>
          <c:dPt>
            <c:idx val="1"/>
            <c:invertIfNegative val="0"/>
            <c:bubble3D val="0"/>
            <c:spPr>
              <a:solidFill>
                <a:srgbClr val="2B7DE1"/>
              </a:solidFill>
              <a:ln>
                <a:noFill/>
              </a:ln>
              <a:effectLst/>
            </c:spPr>
            <c:extLst>
              <c:ext xmlns:c16="http://schemas.microsoft.com/office/drawing/2014/chart" uri="{C3380CC4-5D6E-409C-BE32-E72D297353CC}">
                <c16:uniqueId val="{00000004-672A-4CB0-AD19-5314A235E001}"/>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2A-4CB0-AD19-5314A235E0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'Change Over Time'!$B$2:$B$5</c:f>
              <c:strCache>
                <c:ptCount val="4"/>
                <c:pt idx="0">
                  <c:v>Syria</c:v>
                </c:pt>
                <c:pt idx="1">
                  <c:v>Iraq</c:v>
                </c:pt>
                <c:pt idx="2">
                  <c:v>DRC</c:v>
                </c:pt>
                <c:pt idx="3">
                  <c:v>Other</c:v>
                </c:pt>
              </c:strCache>
            </c:strRef>
          </c:cat>
          <c:val>
            <c:numRef>
              <c:f>'Change Over Time'!$E$2:$E$5</c:f>
              <c:numCache>
                <c:formatCode>General</c:formatCode>
                <c:ptCount val="4"/>
                <c:pt idx="0">
                  <c:v>106</c:v>
                </c:pt>
                <c:pt idx="1">
                  <c:v>85</c:v>
                </c:pt>
                <c:pt idx="2">
                  <c:v>19</c:v>
                </c:pt>
                <c:pt idx="3">
                  <c:v>21</c:v>
                </c:pt>
              </c:numCache>
            </c:numRef>
          </c:val>
          <c:extLst>
            <c:ext xmlns:c16="http://schemas.microsoft.com/office/drawing/2014/chart" uri="{C3380CC4-5D6E-409C-BE32-E72D297353CC}">
              <c16:uniqueId val="{00000002-672A-4CB0-AD19-5314A235E001}"/>
            </c:ext>
          </c:extLst>
        </c:ser>
        <c:dLbls>
          <c:showLegendKey val="0"/>
          <c:showVal val="0"/>
          <c:showCatName val="0"/>
          <c:showSerName val="0"/>
          <c:showPercent val="0"/>
          <c:showBubbleSize val="0"/>
        </c:dLbls>
        <c:gapWidth val="219"/>
        <c:overlap val="-27"/>
        <c:axId val="1267314655"/>
        <c:axId val="1267315135"/>
      </c:barChart>
      <c:catAx>
        <c:axId val="1267314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1267315135"/>
        <c:crosses val="autoZero"/>
        <c:auto val="1"/>
        <c:lblAlgn val="ctr"/>
        <c:lblOffset val="100"/>
        <c:noMultiLvlLbl val="0"/>
      </c:catAx>
      <c:valAx>
        <c:axId val="1267315135"/>
        <c:scaling>
          <c:orientation val="minMax"/>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Franklin Gothic Book" panose="020B0503020102020204" pitchFamily="34" charset="0"/>
                <a:ea typeface="+mn-ea"/>
                <a:cs typeface="+mn-cs"/>
              </a:defRPr>
            </a:pPr>
            <a:endParaRPr lang="en-US"/>
          </a:p>
        </c:txPr>
        <c:crossAx val="1267314655"/>
        <c:crosses val="autoZero"/>
        <c:crossBetween val="between"/>
        <c:majorUnit val="45"/>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Franklin Gothic Medium" panose="020B0603020102020204" pitchFamily="34" charset="0"/>
                <a:ea typeface="+mn-ea"/>
                <a:cs typeface="+mn-cs"/>
              </a:defRPr>
            </a:pPr>
            <a:r>
              <a:rPr lang="en-US">
                <a:solidFill>
                  <a:sysClr val="windowText" lastClr="000000"/>
                </a:solidFill>
                <a:latin typeface="Franklin Gothic Medium" panose="020B0603020102020204" pitchFamily="34" charset="0"/>
              </a:rPr>
              <a:t>Based on year-to-date data, the job</a:t>
            </a:r>
            <a:r>
              <a:rPr lang="en-US" baseline="0">
                <a:solidFill>
                  <a:sysClr val="windowText" lastClr="000000"/>
                </a:solidFill>
                <a:latin typeface="Franklin Gothic Medium" panose="020B0603020102020204" pitchFamily="34" charset="0"/>
              </a:rPr>
              <a:t> </a:t>
            </a:r>
            <a:r>
              <a:rPr lang="en-US">
                <a:solidFill>
                  <a:sysClr val="windowText" lastClr="000000"/>
                </a:solidFill>
                <a:latin typeface="Franklin Gothic Medium" panose="020B0603020102020204" pitchFamily="34" charset="0"/>
              </a:rPr>
              <a:t>readiness training program is on track to meet or exceed its targets.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Franklin Gothic Medium" panose="020B0603020102020204" pitchFamily="34" charset="0"/>
              <a:ea typeface="+mn-ea"/>
              <a:cs typeface="+mn-cs"/>
            </a:defRPr>
          </a:pPr>
          <a:endParaRPr lang="en-US"/>
        </a:p>
      </c:txPr>
    </c:title>
    <c:autoTitleDeleted val="0"/>
    <c:plotArea>
      <c:layout/>
      <c:barChart>
        <c:barDir val="bar"/>
        <c:grouping val="clustered"/>
        <c:varyColors val="0"/>
        <c:ser>
          <c:idx val="1"/>
          <c:order val="1"/>
          <c:tx>
            <c:strRef>
              <c:f>'Comparison of A and B Ex. 1'!$D$1</c:f>
              <c:strCache>
                <c:ptCount val="1"/>
                <c:pt idx="0">
                  <c:v>Actual</c:v>
                </c:pt>
              </c:strCache>
            </c:strRef>
          </c:tx>
          <c:spPr>
            <a:solidFill>
              <a:srgbClr val="EC5C2E"/>
            </a:solidFill>
            <a:ln>
              <a:solidFill>
                <a:srgbClr val="EC5C2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Franklin Gothic Medium" panose="020B0603020102020204" pitchFamily="34"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 of A and B Ex. 1'!$B$2:$B$5</c:f>
              <c:strCache>
                <c:ptCount val="4"/>
                <c:pt idx="0">
                  <c:v>Clients obtaining jobs</c:v>
                </c:pt>
                <c:pt idx="1">
                  <c:v>Clients passing JRT assessment</c:v>
                </c:pt>
                <c:pt idx="2">
                  <c:v>Clients completing JRT</c:v>
                </c:pt>
                <c:pt idx="3">
                  <c:v>Clients enrolled</c:v>
                </c:pt>
              </c:strCache>
            </c:strRef>
          </c:cat>
          <c:val>
            <c:numRef>
              <c:f>'Comparison of A and B Ex. 1'!$D$2:$D$5</c:f>
              <c:numCache>
                <c:formatCode>General</c:formatCode>
                <c:ptCount val="4"/>
                <c:pt idx="0">
                  <c:v>54</c:v>
                </c:pt>
                <c:pt idx="1">
                  <c:v>75</c:v>
                </c:pt>
                <c:pt idx="2">
                  <c:v>78</c:v>
                </c:pt>
                <c:pt idx="3">
                  <c:v>86</c:v>
                </c:pt>
              </c:numCache>
            </c:numRef>
          </c:val>
          <c:extLst>
            <c:ext xmlns:c16="http://schemas.microsoft.com/office/drawing/2014/chart" uri="{C3380CC4-5D6E-409C-BE32-E72D297353CC}">
              <c16:uniqueId val="{00000001-C9EA-4C83-BD56-29B2692E6E4C}"/>
            </c:ext>
          </c:extLst>
        </c:ser>
        <c:dLbls>
          <c:showLegendKey val="0"/>
          <c:showVal val="0"/>
          <c:showCatName val="0"/>
          <c:showSerName val="0"/>
          <c:showPercent val="0"/>
          <c:showBubbleSize val="0"/>
        </c:dLbls>
        <c:gapWidth val="125"/>
        <c:axId val="236461439"/>
        <c:axId val="236464799"/>
      </c:barChart>
      <c:barChart>
        <c:barDir val="bar"/>
        <c:grouping val="clustered"/>
        <c:varyColors val="0"/>
        <c:ser>
          <c:idx val="0"/>
          <c:order val="0"/>
          <c:tx>
            <c:strRef>
              <c:f>'Comparison of A and B Ex. 1'!$C$1</c:f>
              <c:strCache>
                <c:ptCount val="1"/>
                <c:pt idx="0">
                  <c:v>Target</c:v>
                </c:pt>
              </c:strCache>
            </c:strRef>
          </c:tx>
          <c:spPr>
            <a:noFill/>
            <a:ln w="25400">
              <a:solidFill>
                <a:srgbClr val="05228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Franklin Gothic Book" panose="020B0503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 of A and B Ex. 1'!$B$2:$B$5</c:f>
              <c:strCache>
                <c:ptCount val="4"/>
                <c:pt idx="0">
                  <c:v>Clients obtaining jobs</c:v>
                </c:pt>
                <c:pt idx="1">
                  <c:v>Clients passing JRT assessment</c:v>
                </c:pt>
                <c:pt idx="2">
                  <c:v>Clients completing JRT</c:v>
                </c:pt>
                <c:pt idx="3">
                  <c:v>Clients enrolled</c:v>
                </c:pt>
              </c:strCache>
            </c:strRef>
          </c:cat>
          <c:val>
            <c:numRef>
              <c:f>'Comparison of A and B Ex. 1'!$C$2:$C$5</c:f>
              <c:numCache>
                <c:formatCode>General</c:formatCode>
                <c:ptCount val="4"/>
                <c:pt idx="0">
                  <c:v>70</c:v>
                </c:pt>
                <c:pt idx="1">
                  <c:v>80</c:v>
                </c:pt>
                <c:pt idx="2">
                  <c:v>90</c:v>
                </c:pt>
                <c:pt idx="3">
                  <c:v>100</c:v>
                </c:pt>
              </c:numCache>
            </c:numRef>
          </c:val>
          <c:extLst>
            <c:ext xmlns:c16="http://schemas.microsoft.com/office/drawing/2014/chart" uri="{C3380CC4-5D6E-409C-BE32-E72D297353CC}">
              <c16:uniqueId val="{00000000-C9EA-4C83-BD56-29B2692E6E4C}"/>
            </c:ext>
          </c:extLst>
        </c:ser>
        <c:dLbls>
          <c:showLegendKey val="0"/>
          <c:showVal val="0"/>
          <c:showCatName val="0"/>
          <c:showSerName val="0"/>
          <c:showPercent val="0"/>
          <c:showBubbleSize val="0"/>
        </c:dLbls>
        <c:gapWidth val="125"/>
        <c:axId val="223269679"/>
        <c:axId val="223269199"/>
      </c:barChart>
      <c:catAx>
        <c:axId val="2364614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236464799"/>
        <c:crosses val="autoZero"/>
        <c:auto val="1"/>
        <c:lblAlgn val="ctr"/>
        <c:lblOffset val="100"/>
        <c:noMultiLvlLbl val="0"/>
      </c:catAx>
      <c:valAx>
        <c:axId val="236464799"/>
        <c:scaling>
          <c:orientation val="minMax"/>
        </c:scaling>
        <c:delete val="1"/>
        <c:axPos val="b"/>
        <c:numFmt formatCode="General" sourceLinked="1"/>
        <c:majorTickMark val="none"/>
        <c:minorTickMark val="none"/>
        <c:tickLblPos val="nextTo"/>
        <c:crossAx val="236461439"/>
        <c:crosses val="autoZero"/>
        <c:crossBetween val="between"/>
      </c:valAx>
      <c:valAx>
        <c:axId val="223269199"/>
        <c:scaling>
          <c:orientation val="minMax"/>
        </c:scaling>
        <c:delete val="1"/>
        <c:axPos val="t"/>
        <c:numFmt formatCode="General" sourceLinked="1"/>
        <c:majorTickMark val="out"/>
        <c:minorTickMark val="none"/>
        <c:tickLblPos val="nextTo"/>
        <c:crossAx val="223269679"/>
        <c:crosses val="max"/>
        <c:crossBetween val="between"/>
      </c:valAx>
      <c:catAx>
        <c:axId val="223269679"/>
        <c:scaling>
          <c:orientation val="minMax"/>
        </c:scaling>
        <c:delete val="1"/>
        <c:axPos val="l"/>
        <c:numFmt formatCode="General" sourceLinked="1"/>
        <c:majorTickMark val="out"/>
        <c:minorTickMark val="none"/>
        <c:tickLblPos val="nextTo"/>
        <c:crossAx val="223269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latin typeface="Franklin Gothic Medium" panose="020B0603020102020204" pitchFamily="34" charset="0"/>
              </a:rPr>
              <a:t>Based on year-to-date data, three of the four job sites have met or exceeded their targets.</a:t>
            </a:r>
          </a:p>
        </c:rich>
      </c:tx>
      <c:overlay val="0"/>
      <c:spPr>
        <a:noFill/>
        <a:ln>
          <a:noFill/>
        </a:ln>
        <a:effectLst/>
      </c:spPr>
    </c:title>
    <c:autoTitleDeleted val="0"/>
    <c:plotArea>
      <c:layout/>
      <c:barChart>
        <c:barDir val="col"/>
        <c:grouping val="stacked"/>
        <c:varyColors val="0"/>
        <c:ser>
          <c:idx val="1"/>
          <c:order val="1"/>
          <c:tx>
            <c:strRef>
              <c:f>'Comparison of A and B Ex. 2'!$D$1</c:f>
              <c:strCache>
                <c:ptCount val="1"/>
                <c:pt idx="0">
                  <c:v>Q1</c:v>
                </c:pt>
              </c:strCache>
            </c:strRef>
          </c:tx>
          <c:spPr>
            <a:solidFill>
              <a:srgbClr val="EC5C2E">
                <a:alpha val="99000"/>
              </a:srgbClr>
            </a:solidFill>
            <a:ln>
              <a:noFill/>
            </a:ln>
            <a:effectLst/>
          </c:spPr>
          <c:invertIfNegative val="0"/>
          <c:cat>
            <c:strRef>
              <c:f>'Comparison of A and B Ex. 2'!$B$2:$B$5</c:f>
              <c:strCache>
                <c:ptCount val="4"/>
                <c:pt idx="0">
                  <c:v>Franklin</c:v>
                </c:pt>
                <c:pt idx="1">
                  <c:v>Springfield</c:v>
                </c:pt>
                <c:pt idx="2">
                  <c:v>Greenville</c:v>
                </c:pt>
                <c:pt idx="3">
                  <c:v>Middletown</c:v>
                </c:pt>
              </c:strCache>
            </c:strRef>
          </c:cat>
          <c:val>
            <c:numRef>
              <c:f>'Comparison of A and B Ex. 2'!$D$2:$D$5</c:f>
              <c:numCache>
                <c:formatCode>General</c:formatCode>
                <c:ptCount val="4"/>
                <c:pt idx="0">
                  <c:v>211</c:v>
                </c:pt>
                <c:pt idx="1">
                  <c:v>215</c:v>
                </c:pt>
                <c:pt idx="2">
                  <c:v>188</c:v>
                </c:pt>
                <c:pt idx="3">
                  <c:v>150</c:v>
                </c:pt>
              </c:numCache>
            </c:numRef>
          </c:val>
          <c:extLst>
            <c:ext xmlns:c16="http://schemas.microsoft.com/office/drawing/2014/chart" uri="{C3380CC4-5D6E-409C-BE32-E72D297353CC}">
              <c16:uniqueId val="{00000001-6762-4DDE-AA07-7F7B60846BEF}"/>
            </c:ext>
          </c:extLst>
        </c:ser>
        <c:ser>
          <c:idx val="2"/>
          <c:order val="2"/>
          <c:tx>
            <c:strRef>
              <c:f>'Comparison of A and B Ex. 2'!$E$1</c:f>
              <c:strCache>
                <c:ptCount val="1"/>
                <c:pt idx="0">
                  <c:v>Q2</c:v>
                </c:pt>
              </c:strCache>
            </c:strRef>
          </c:tx>
          <c:spPr>
            <a:solidFill>
              <a:srgbClr val="F07B56"/>
            </a:solidFill>
            <a:ln>
              <a:noFill/>
            </a:ln>
            <a:effectLst/>
          </c:spPr>
          <c:invertIfNegative val="0"/>
          <c:cat>
            <c:strRef>
              <c:f>'Comparison of A and B Ex. 2'!$B$2:$B$5</c:f>
              <c:strCache>
                <c:ptCount val="4"/>
                <c:pt idx="0">
                  <c:v>Franklin</c:v>
                </c:pt>
                <c:pt idx="1">
                  <c:v>Springfield</c:v>
                </c:pt>
                <c:pt idx="2">
                  <c:v>Greenville</c:v>
                </c:pt>
                <c:pt idx="3">
                  <c:v>Middletown</c:v>
                </c:pt>
              </c:strCache>
            </c:strRef>
          </c:cat>
          <c:val>
            <c:numRef>
              <c:f>'Comparison of A and B Ex. 2'!$E$2:$E$5</c:f>
              <c:numCache>
                <c:formatCode>General</c:formatCode>
                <c:ptCount val="4"/>
                <c:pt idx="0">
                  <c:v>214</c:v>
                </c:pt>
                <c:pt idx="1">
                  <c:v>220</c:v>
                </c:pt>
                <c:pt idx="2">
                  <c:v>219</c:v>
                </c:pt>
                <c:pt idx="3">
                  <c:v>110</c:v>
                </c:pt>
              </c:numCache>
            </c:numRef>
          </c:val>
          <c:extLst>
            <c:ext xmlns:c16="http://schemas.microsoft.com/office/drawing/2014/chart" uri="{C3380CC4-5D6E-409C-BE32-E72D297353CC}">
              <c16:uniqueId val="{00000002-6762-4DDE-AA07-7F7B60846BEF}"/>
            </c:ext>
          </c:extLst>
        </c:ser>
        <c:ser>
          <c:idx val="3"/>
          <c:order val="3"/>
          <c:tx>
            <c:strRef>
              <c:f>'Comparison of A and B Ex. 2'!$F$1</c:f>
              <c:strCache>
                <c:ptCount val="1"/>
                <c:pt idx="0">
                  <c:v>Q3</c:v>
                </c:pt>
              </c:strCache>
            </c:strRef>
          </c:tx>
          <c:spPr>
            <a:solidFill>
              <a:srgbClr val="F5A78F"/>
            </a:solidFill>
            <a:ln>
              <a:noFill/>
            </a:ln>
            <a:effectLst/>
          </c:spPr>
          <c:invertIfNegative val="0"/>
          <c:cat>
            <c:strRef>
              <c:f>'Comparison of A and B Ex. 2'!$B$2:$B$5</c:f>
              <c:strCache>
                <c:ptCount val="4"/>
                <c:pt idx="0">
                  <c:v>Franklin</c:v>
                </c:pt>
                <c:pt idx="1">
                  <c:v>Springfield</c:v>
                </c:pt>
                <c:pt idx="2">
                  <c:v>Greenville</c:v>
                </c:pt>
                <c:pt idx="3">
                  <c:v>Middletown</c:v>
                </c:pt>
              </c:strCache>
            </c:strRef>
          </c:cat>
          <c:val>
            <c:numRef>
              <c:f>'Comparison of A and B Ex. 2'!$F$2:$F$5</c:f>
              <c:numCache>
                <c:formatCode>General</c:formatCode>
                <c:ptCount val="4"/>
                <c:pt idx="0">
                  <c:v>189</c:v>
                </c:pt>
                <c:pt idx="1">
                  <c:v>178</c:v>
                </c:pt>
                <c:pt idx="2">
                  <c:v>190</c:v>
                </c:pt>
                <c:pt idx="3">
                  <c:v>130</c:v>
                </c:pt>
              </c:numCache>
            </c:numRef>
          </c:val>
          <c:extLst>
            <c:ext xmlns:c16="http://schemas.microsoft.com/office/drawing/2014/chart" uri="{C3380CC4-5D6E-409C-BE32-E72D297353CC}">
              <c16:uniqueId val="{00000003-6762-4DDE-AA07-7F7B60846BEF}"/>
            </c:ext>
          </c:extLst>
        </c:ser>
        <c:ser>
          <c:idx val="4"/>
          <c:order val="4"/>
          <c:tx>
            <c:strRef>
              <c:f>'Comparison of A and B Ex. 2'!$G$1</c:f>
              <c:strCache>
                <c:ptCount val="1"/>
                <c:pt idx="0">
                  <c:v>Q4</c:v>
                </c:pt>
              </c:strCache>
            </c:strRef>
          </c:tx>
          <c:spPr>
            <a:solidFill>
              <a:srgbClr val="F8C3B2"/>
            </a:solidFill>
            <a:ln>
              <a:noFill/>
            </a:ln>
            <a:effectLst/>
          </c:spPr>
          <c:invertIfNegative val="0"/>
          <c:cat>
            <c:strRef>
              <c:f>'Comparison of A and B Ex. 2'!$B$2:$B$5</c:f>
              <c:strCache>
                <c:ptCount val="4"/>
                <c:pt idx="0">
                  <c:v>Franklin</c:v>
                </c:pt>
                <c:pt idx="1">
                  <c:v>Springfield</c:v>
                </c:pt>
                <c:pt idx="2">
                  <c:v>Greenville</c:v>
                </c:pt>
                <c:pt idx="3">
                  <c:v>Middletown</c:v>
                </c:pt>
              </c:strCache>
            </c:strRef>
          </c:cat>
          <c:val>
            <c:numRef>
              <c:f>'Comparison of A and B Ex. 2'!$G$2:$G$5</c:f>
              <c:numCache>
                <c:formatCode>General</c:formatCode>
                <c:ptCount val="4"/>
                <c:pt idx="0">
                  <c:v>133</c:v>
                </c:pt>
                <c:pt idx="1">
                  <c:v>221</c:v>
                </c:pt>
                <c:pt idx="2">
                  <c:v>260</c:v>
                </c:pt>
                <c:pt idx="3">
                  <c:v>232</c:v>
                </c:pt>
              </c:numCache>
            </c:numRef>
          </c:val>
          <c:extLst>
            <c:ext xmlns:c16="http://schemas.microsoft.com/office/drawing/2014/chart" uri="{C3380CC4-5D6E-409C-BE32-E72D297353CC}">
              <c16:uniqueId val="{00000006-6762-4DDE-AA07-7F7B60846BEF}"/>
            </c:ext>
          </c:extLst>
        </c:ser>
        <c:dLbls>
          <c:showLegendKey val="0"/>
          <c:showVal val="0"/>
          <c:showCatName val="0"/>
          <c:showSerName val="0"/>
          <c:showPercent val="0"/>
          <c:showBubbleSize val="0"/>
        </c:dLbls>
        <c:gapWidth val="219"/>
        <c:overlap val="100"/>
        <c:axId val="1343490655"/>
        <c:axId val="1343489215"/>
      </c:barChart>
      <c:lineChart>
        <c:grouping val="standard"/>
        <c:varyColors val="0"/>
        <c:ser>
          <c:idx val="0"/>
          <c:order val="0"/>
          <c:tx>
            <c:strRef>
              <c:f>'Comparison of A and B Ex. 2'!$C$1</c:f>
              <c:strCache>
                <c:ptCount val="1"/>
                <c:pt idx="0">
                  <c:v>Annual Target</c:v>
                </c:pt>
              </c:strCache>
            </c:strRef>
          </c:tx>
          <c:spPr>
            <a:ln w="28575" cap="rnd">
              <a:noFill/>
              <a:round/>
            </a:ln>
            <a:effectLst/>
          </c:spPr>
          <c:marker>
            <c:symbol val="dash"/>
            <c:size val="9"/>
            <c:spPr>
              <a:solidFill>
                <a:srgbClr val="052289"/>
              </a:solidFill>
              <a:ln w="9525">
                <a:solidFill>
                  <a:srgbClr val="052289">
                    <a:alpha val="77000"/>
                  </a:srgbClr>
                </a:solidFill>
              </a:ln>
              <a:effectLst/>
            </c:spPr>
          </c:marker>
          <c:dLbls>
            <c:spPr>
              <a:noFill/>
              <a:ln>
                <a:noFill/>
              </a:ln>
              <a:effectLst/>
            </c:spPr>
            <c:txPr>
              <a:bodyPr rot="0" spcFirstLastPara="1" vertOverflow="ellipsis" vert="horz" wrap="square" lIns="38100" tIns="0" rIns="38100" bIns="0" anchor="b" anchorCtr="1">
                <a:spAutoFit/>
              </a:bodyPr>
              <a:lstStyle/>
              <a:p>
                <a:pPr>
                  <a:defRPr sz="900" b="0" i="0" u="none" strike="noStrike" kern="1200" baseline="0">
                    <a:solidFill>
                      <a:srgbClr val="052289"/>
                    </a:solidFill>
                    <a:latin typeface="Franklin Gothic Medium" panose="020B0603020102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 of A and B Ex. 2'!$B$2:$B$5</c:f>
              <c:strCache>
                <c:ptCount val="4"/>
                <c:pt idx="0">
                  <c:v>Franklin</c:v>
                </c:pt>
                <c:pt idx="1">
                  <c:v>Springfield</c:v>
                </c:pt>
                <c:pt idx="2">
                  <c:v>Greenville</c:v>
                </c:pt>
                <c:pt idx="3">
                  <c:v>Middletown</c:v>
                </c:pt>
              </c:strCache>
            </c:strRef>
          </c:cat>
          <c:val>
            <c:numRef>
              <c:f>'Comparison of A and B Ex. 2'!$C$2:$C$5</c:f>
              <c:numCache>
                <c:formatCode>General</c:formatCode>
                <c:ptCount val="4"/>
                <c:pt idx="0">
                  <c:v>800</c:v>
                </c:pt>
                <c:pt idx="1">
                  <c:v>700</c:v>
                </c:pt>
                <c:pt idx="2">
                  <c:v>600</c:v>
                </c:pt>
                <c:pt idx="3">
                  <c:v>500</c:v>
                </c:pt>
              </c:numCache>
            </c:numRef>
          </c:val>
          <c:smooth val="0"/>
          <c:extLst>
            <c:ext xmlns:c16="http://schemas.microsoft.com/office/drawing/2014/chart" uri="{C3380CC4-5D6E-409C-BE32-E72D297353CC}">
              <c16:uniqueId val="{00000000-6762-4DDE-AA07-7F7B60846BEF}"/>
            </c:ext>
          </c:extLst>
        </c:ser>
        <c:dLbls>
          <c:showLegendKey val="0"/>
          <c:showVal val="0"/>
          <c:showCatName val="0"/>
          <c:showSerName val="0"/>
          <c:showPercent val="0"/>
          <c:showBubbleSize val="0"/>
        </c:dLbls>
        <c:marker val="1"/>
        <c:smooth val="0"/>
        <c:axId val="1343490655"/>
        <c:axId val="1343489215"/>
      </c:lineChart>
      <c:catAx>
        <c:axId val="1343490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1343489215"/>
        <c:crosses val="autoZero"/>
        <c:auto val="1"/>
        <c:lblAlgn val="ctr"/>
        <c:lblOffset val="100"/>
        <c:noMultiLvlLbl val="0"/>
      </c:catAx>
      <c:valAx>
        <c:axId val="1343489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85000"/>
                  </a:schemeClr>
                </a:solidFill>
                <a:latin typeface="Franklin Gothic Book" panose="020B0503020102020204" pitchFamily="34" charset="0"/>
                <a:ea typeface="+mn-ea"/>
                <a:cs typeface="+mn-cs"/>
              </a:defRPr>
            </a:pPr>
            <a:endParaRPr lang="en-US"/>
          </a:p>
        </c:txPr>
        <c:crossAx val="1343490655"/>
        <c:crosses val="autoZero"/>
        <c:crossBetween val="between"/>
        <c:majorUnit val="3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Franklin Gothic Medium" panose="020B0603020102020204" pitchFamily="34" charset="0"/>
                <a:ea typeface="+mn-ea"/>
                <a:cs typeface="+mn-cs"/>
              </a:defRPr>
            </a:pPr>
            <a:r>
              <a:rPr lang="en-US">
                <a:solidFill>
                  <a:sysClr val="windowText" lastClr="000000"/>
                </a:solidFill>
                <a:latin typeface="Franklin Gothic Medium" panose="020B0603020102020204" pitchFamily="34" charset="0"/>
              </a:rPr>
              <a:t>Female</a:t>
            </a:r>
            <a:r>
              <a:rPr lang="en-US" baseline="0">
                <a:solidFill>
                  <a:sysClr val="windowText" lastClr="000000"/>
                </a:solidFill>
                <a:latin typeface="Franklin Gothic Medium" panose="020B0603020102020204" pitchFamily="34" charset="0"/>
              </a:rPr>
              <a:t> clients were more likely than male clients to obtain full-time employment.</a:t>
            </a:r>
            <a:endParaRPr lang="en-US">
              <a:solidFill>
                <a:sysClr val="windowText" lastClr="000000"/>
              </a:solidFill>
              <a:latin typeface="Franklin Gothic Medium" panose="020B06030201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Franklin Gothic Medium" panose="020B0603020102020204" pitchFamily="34" charset="0"/>
              <a:ea typeface="+mn-ea"/>
              <a:cs typeface="+mn-cs"/>
            </a:defRPr>
          </a:pPr>
          <a:endParaRPr lang="en-US"/>
        </a:p>
      </c:txPr>
    </c:title>
    <c:autoTitleDeleted val="0"/>
    <c:plotArea>
      <c:layout/>
      <c:barChart>
        <c:barDir val="bar"/>
        <c:grouping val="percentStacked"/>
        <c:varyColors val="0"/>
        <c:ser>
          <c:idx val="0"/>
          <c:order val="0"/>
          <c:tx>
            <c:strRef>
              <c:f>'Part of a Whole'!$D$1</c:f>
              <c:strCache>
                <c:ptCount val="1"/>
                <c:pt idx="0">
                  <c:v>Full-time</c:v>
                </c:pt>
              </c:strCache>
            </c:strRef>
          </c:tx>
          <c:spPr>
            <a:solidFill>
              <a:srgbClr val="052289"/>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Franklin Gothic Medium" panose="020B0603020102020204" pitchFamily="34"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'Part of a Whole'!$C$2:$C$3</c:f>
              <c:strCache>
                <c:ptCount val="2"/>
                <c:pt idx="0">
                  <c:v>Male</c:v>
                </c:pt>
                <c:pt idx="1">
                  <c:v>Female</c:v>
                </c:pt>
              </c:strCache>
            </c:strRef>
          </c:cat>
          <c:val>
            <c:numRef>
              <c:f>'Part of a Whole'!$D$2:$D$3</c:f>
              <c:numCache>
                <c:formatCode>0%</c:formatCode>
                <c:ptCount val="2"/>
                <c:pt idx="0">
                  <c:v>0.61</c:v>
                </c:pt>
                <c:pt idx="1">
                  <c:v>0.71</c:v>
                </c:pt>
              </c:numCache>
            </c:numRef>
          </c:val>
          <c:extLst>
            <c:ext xmlns:c16="http://schemas.microsoft.com/office/drawing/2014/chart" uri="{C3380CC4-5D6E-409C-BE32-E72D297353CC}">
              <c16:uniqueId val="{00000000-15AF-445D-9162-47A038DB39F1}"/>
            </c:ext>
          </c:extLst>
        </c:ser>
        <c:ser>
          <c:idx val="1"/>
          <c:order val="1"/>
          <c:tx>
            <c:strRef>
              <c:f>'Part of a Whole'!$E$1</c:f>
              <c:strCache>
                <c:ptCount val="1"/>
                <c:pt idx="0">
                  <c:v>Part-time</c:v>
                </c:pt>
              </c:strCache>
            </c:strRef>
          </c:tx>
          <c:spPr>
            <a:solidFill>
              <a:srgbClr val="EC5C2E"/>
            </a:solidFill>
            <a:ln>
              <a:noFill/>
            </a:ln>
            <a:effectLst/>
          </c:spPr>
          <c:invertIfNegative val="0"/>
          <c:dLbls>
            <c:dLbl>
              <c:idx val="0"/>
              <c:layout>
                <c:manualLayout>
                  <c:x val="0"/>
                  <c:y val="1.6553517846584956E-7"/>
                </c:manualLayout>
              </c:layout>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Franklin Gothic Medium" panose="020B060302010202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9.6533466151103073E-2"/>
                      <c:h val="0.1438182873995284"/>
                    </c:manualLayout>
                  </c15:layout>
                </c:ext>
                <c:ext xmlns:c16="http://schemas.microsoft.com/office/drawing/2014/chart" uri="{C3380CC4-5D6E-409C-BE32-E72D297353CC}">
                  <c16:uniqueId val="{00000004-15AF-445D-9162-47A038DB39F1}"/>
                </c:ext>
              </c:extLst>
            </c:dLbl>
            <c:dLbl>
              <c:idx val="1"/>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Franklin Gothic Medium" panose="020B060302010202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0915910743675124"/>
                      <c:h val="0.11859072618958545"/>
                    </c:manualLayout>
                  </c15:layout>
                </c:ext>
                <c:ext xmlns:c16="http://schemas.microsoft.com/office/drawing/2014/chart" uri="{C3380CC4-5D6E-409C-BE32-E72D297353CC}">
                  <c16:uniqueId val="{00000003-15AF-445D-9162-47A038DB39F1}"/>
                </c:ext>
              </c:extLst>
            </c:dLbl>
            <c:spPr>
              <a:no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Franklin Gothic Medium" panose="020B0603020102020204" pitchFamily="34"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'Part of a Whole'!$C$2:$C$3</c:f>
              <c:strCache>
                <c:ptCount val="2"/>
                <c:pt idx="0">
                  <c:v>Male</c:v>
                </c:pt>
                <c:pt idx="1">
                  <c:v>Female</c:v>
                </c:pt>
              </c:strCache>
            </c:strRef>
          </c:cat>
          <c:val>
            <c:numRef>
              <c:f>'Part of a Whole'!$E$2:$E$3</c:f>
              <c:numCache>
                <c:formatCode>0%</c:formatCode>
                <c:ptCount val="2"/>
                <c:pt idx="0">
                  <c:v>0.19</c:v>
                </c:pt>
                <c:pt idx="1">
                  <c:v>0.16</c:v>
                </c:pt>
              </c:numCache>
            </c:numRef>
          </c:val>
          <c:extLst>
            <c:ext xmlns:c16="http://schemas.microsoft.com/office/drawing/2014/chart" uri="{C3380CC4-5D6E-409C-BE32-E72D297353CC}">
              <c16:uniqueId val="{00000001-15AF-445D-9162-47A038DB39F1}"/>
            </c:ext>
          </c:extLst>
        </c:ser>
        <c:ser>
          <c:idx val="2"/>
          <c:order val="2"/>
          <c:tx>
            <c:strRef>
              <c:f>'Part of a Whole'!$F$1</c:f>
              <c:strCache>
                <c:ptCount val="1"/>
                <c:pt idx="0">
                  <c:v>None</c:v>
                </c:pt>
              </c:strCache>
            </c:strRef>
          </c:tx>
          <c:spPr>
            <a:solidFill>
              <a:srgbClr val="2B7DE1"/>
            </a:solidFill>
            <a:ln>
              <a:noFill/>
            </a:ln>
            <a:effectLst/>
          </c:spPr>
          <c:invertIfNegative val="0"/>
          <c:dLbls>
            <c:dLbl>
              <c:idx val="1"/>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bg1"/>
                      </a:solidFill>
                      <a:latin typeface="Franklin Gothic Medium" panose="020B0603020102020204" pitchFamily="34" charset="0"/>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0925144092993823"/>
                      <c:h val="0.11467197575630247"/>
                    </c:manualLayout>
                  </c15:layout>
                </c:ext>
                <c:ext xmlns:c16="http://schemas.microsoft.com/office/drawing/2014/chart" uri="{C3380CC4-5D6E-409C-BE32-E72D297353CC}">
                  <c16:uniqueId val="{00000005-15AF-445D-9162-47A038DB39F1}"/>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bg1"/>
                    </a:solidFill>
                    <a:latin typeface="Franklin Gothic Medium" panose="020B0603020102020204" pitchFamily="34" charset="0"/>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'Part of a Whole'!$C$2:$C$3</c:f>
              <c:strCache>
                <c:ptCount val="2"/>
                <c:pt idx="0">
                  <c:v>Male</c:v>
                </c:pt>
                <c:pt idx="1">
                  <c:v>Female</c:v>
                </c:pt>
              </c:strCache>
            </c:strRef>
          </c:cat>
          <c:val>
            <c:numRef>
              <c:f>'Part of a Whole'!$F$2:$F$3</c:f>
              <c:numCache>
                <c:formatCode>0%</c:formatCode>
                <c:ptCount val="2"/>
                <c:pt idx="0">
                  <c:v>0.2</c:v>
                </c:pt>
                <c:pt idx="1">
                  <c:v>0.13</c:v>
                </c:pt>
              </c:numCache>
            </c:numRef>
          </c:val>
          <c:extLst>
            <c:ext xmlns:c16="http://schemas.microsoft.com/office/drawing/2014/chart" uri="{C3380CC4-5D6E-409C-BE32-E72D297353CC}">
              <c16:uniqueId val="{00000002-15AF-445D-9162-47A038DB39F1}"/>
            </c:ext>
          </c:extLst>
        </c:ser>
        <c:dLbls>
          <c:showLegendKey val="0"/>
          <c:showVal val="0"/>
          <c:showCatName val="0"/>
          <c:showSerName val="0"/>
          <c:showPercent val="0"/>
          <c:showBubbleSize val="0"/>
        </c:dLbls>
        <c:gapWidth val="150"/>
        <c:overlap val="100"/>
        <c:axId val="285008191"/>
        <c:axId val="285012991"/>
      </c:barChart>
      <c:catAx>
        <c:axId val="2850081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crossAx val="285012991"/>
        <c:crosses val="autoZero"/>
        <c:auto val="1"/>
        <c:lblAlgn val="ctr"/>
        <c:lblOffset val="100"/>
        <c:noMultiLvlLbl val="0"/>
      </c:catAx>
      <c:valAx>
        <c:axId val="285012991"/>
        <c:scaling>
          <c:orientation val="minMax"/>
        </c:scaling>
        <c:delete val="0"/>
        <c:axPos val="b"/>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solidFill>
              <a:schemeClr val="bg1">
                <a:lumMod val="95000"/>
              </a:schemeClr>
            </a:solid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Franklin Gothic Book" panose="020B0503020102020204" pitchFamily="34" charset="0"/>
                <a:ea typeface="+mn-ea"/>
                <a:cs typeface="+mn-cs"/>
              </a:defRPr>
            </a:pPr>
            <a:endParaRPr lang="en-US"/>
          </a:p>
        </c:txPr>
        <c:crossAx val="285008191"/>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txData>
          <cx:v>Starting Scores for Men and Women</cx:v>
        </cx:txData>
      </cx:tx>
      <cx:txPr>
        <a:bodyPr spcFirstLastPara="1" vertOverflow="ellipsis" horzOverflow="overflow" wrap="square" lIns="0" tIns="0" rIns="0" bIns="0" anchor="ctr" anchorCtr="1"/>
        <a:lstStyle/>
        <a:p>
          <a:pPr algn="ctr" rtl="0">
            <a:defRPr/>
          </a:pPr>
          <a:r>
            <a:rPr lang="en-US" sz="1200" b="0" i="0" u="none" strike="noStrike" baseline="0">
              <a:solidFill>
                <a:schemeClr val="tx1"/>
              </a:solidFill>
              <a:latin typeface="Franklin Gothic Demi" panose="020B0703020102020204" pitchFamily="34" charset="0"/>
            </a:rPr>
            <a:t>Starting Scores for Men and Women</a:t>
          </a:r>
        </a:p>
      </cx:txPr>
    </cx:title>
    <cx:plotArea>
      <cx:plotAreaRegion>
        <cx:series layoutId="boxWhisker" uniqueId="{00000001-4087-4207-8633-FE56A5CD5A0D}" formatIdx="1">
          <cx:tx>
            <cx:txData>
              <cx:f>_xlchart.v1.1</cx:f>
              <cx:v>Starting Score</cx:v>
            </cx:txData>
          </cx:tx>
          <cx:spPr>
            <a:solidFill>
              <a:srgbClr val="EC5C2E"/>
            </a:solidFill>
            <a:ln>
              <a:solidFill>
                <a:srgbClr val="052289"/>
              </a:solidFill>
            </a:ln>
          </cx:spPr>
          <cx:dataId val="0"/>
          <cx:layoutPr>
            <cx:visibility nonoutliers="0"/>
            <cx:statistics quartileMethod="exclusive"/>
          </cx:layoutPr>
        </cx:series>
      </cx:plotAreaRegion>
      <cx:axis id="0">
        <cx:catScaling gapWidth="1"/>
        <cx:tickLabels/>
        <cx:txPr>
          <a:bodyPr spcFirstLastPara="1" vertOverflow="ellipsis" horzOverflow="overflow" wrap="square" lIns="0" tIns="0" rIns="0" bIns="0" anchor="ctr" anchorCtr="1"/>
          <a:lstStyle/>
          <a:p>
            <a:pPr algn="ctr" rtl="0">
              <a:defRPr>
                <a:latin typeface="Franklin Gothic Book" panose="020B0503020102020204" pitchFamily="34" charset="0"/>
                <a:ea typeface="Franklin Gothic Book" panose="020B0503020102020204" pitchFamily="34" charset="0"/>
                <a:cs typeface="Franklin Gothic Book" panose="020B0503020102020204" pitchFamily="34" charset="0"/>
              </a:defRPr>
            </a:pPr>
            <a:endParaRPr lang="en-US" sz="900" b="0" i="0" u="none" strike="noStrike" baseline="0">
              <a:solidFill>
                <a:sysClr val="windowText" lastClr="000000">
                  <a:lumMod val="65000"/>
                  <a:lumOff val="35000"/>
                </a:sysClr>
              </a:solidFill>
              <a:latin typeface="Franklin Gothic Book" panose="020B0503020102020204" pitchFamily="34" charset="0"/>
            </a:endParaRPr>
          </a:p>
        </cx:txPr>
      </cx:axis>
      <cx:axis id="1">
        <cx:valScaling/>
        <cx:majorGridlines/>
        <cx:tickLabels/>
        <cx:txPr>
          <a:bodyPr spcFirstLastPara="1" vertOverflow="ellipsis" horzOverflow="overflow" wrap="square" lIns="0" tIns="0" rIns="0" bIns="0" anchor="ctr" anchorCtr="1"/>
          <a:lstStyle/>
          <a:p>
            <a:pPr algn="ctr" rtl="0">
              <a:defRPr>
                <a:latin typeface="Franklin Gothic Book" panose="020B0503020102020204" pitchFamily="34" charset="0"/>
                <a:ea typeface="Franklin Gothic Book" panose="020B0503020102020204" pitchFamily="34" charset="0"/>
                <a:cs typeface="Franklin Gothic Book" panose="020B0503020102020204" pitchFamily="34" charset="0"/>
              </a:defRPr>
            </a:pPr>
            <a:endParaRPr lang="en-US" sz="900" b="0" i="0" u="none" strike="noStrike" baseline="0">
              <a:solidFill>
                <a:sysClr val="windowText" lastClr="000000">
                  <a:lumMod val="65000"/>
                  <a:lumOff val="35000"/>
                </a:sysClr>
              </a:solidFill>
              <a:latin typeface="Franklin Gothic Book" panose="020B05030201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6.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5.png"/><Relationship Id="rId5" Type="http://schemas.openxmlformats.org/officeDocument/2006/relationships/chart" Target="../charts/chart3.xml"/><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microsoft.com/office/2014/relationships/chartEx" Target="../charts/chartEx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sv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308429</xdr:colOff>
      <xdr:row>1</xdr:row>
      <xdr:rowOff>108858</xdr:rowOff>
    </xdr:from>
    <xdr:to>
      <xdr:col>12</xdr:col>
      <xdr:colOff>172858</xdr:colOff>
      <xdr:row>3</xdr:row>
      <xdr:rowOff>1007384</xdr:rowOff>
    </xdr:to>
    <xdr:pic>
      <xdr:nvPicPr>
        <xdr:cNvPr id="4" name="Picture 3">
          <a:extLst>
            <a:ext uri="{FF2B5EF4-FFF2-40B4-BE49-F238E27FC236}">
              <a16:creationId xmlns:a16="http://schemas.microsoft.com/office/drawing/2014/main" id="{E15DCBBF-F787-B9F3-7676-4845CD9527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02500" y="299358"/>
          <a:ext cx="5942287" cy="1787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603250</xdr:colOff>
      <xdr:row>0</xdr:row>
      <xdr:rowOff>165100</xdr:rowOff>
    </xdr:from>
    <xdr:to>
      <xdr:col>7</xdr:col>
      <xdr:colOff>1238250</xdr:colOff>
      <xdr:row>2</xdr:row>
      <xdr:rowOff>15522</xdr:rowOff>
    </xdr:to>
    <xdr:pic>
      <xdr:nvPicPr>
        <xdr:cNvPr id="6" name="Picture 5">
          <a:extLst>
            <a:ext uri="{FF2B5EF4-FFF2-40B4-BE49-F238E27FC236}">
              <a16:creationId xmlns:a16="http://schemas.microsoft.com/office/drawing/2014/main" id="{1FD9CD3C-C83F-434C-BD55-A11E6C25B0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1450" y="165100"/>
          <a:ext cx="635000" cy="7267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114158</xdr:rowOff>
    </xdr:from>
    <xdr:to>
      <xdr:col>0</xdr:col>
      <xdr:colOff>592191</xdr:colOff>
      <xdr:row>3</xdr:row>
      <xdr:rowOff>142697</xdr:rowOff>
    </xdr:to>
    <xdr:pic>
      <xdr:nvPicPr>
        <xdr:cNvPr id="3" name="Graphic 2" descr="Classroom with solid fill">
          <a:extLst>
            <a:ext uri="{FF2B5EF4-FFF2-40B4-BE49-F238E27FC236}">
              <a16:creationId xmlns:a16="http://schemas.microsoft.com/office/drawing/2014/main" id="{22CB43C5-2E1D-FE10-7F9E-3BC28E4A64D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14158"/>
          <a:ext cx="592191" cy="592191"/>
        </a:xfrm>
        <a:prstGeom prst="rect">
          <a:avLst/>
        </a:prstGeom>
      </xdr:spPr>
    </xdr:pic>
    <xdr:clientData/>
  </xdr:twoCellAnchor>
  <xdr:twoCellAnchor>
    <xdr:from>
      <xdr:col>8</xdr:col>
      <xdr:colOff>71893</xdr:colOff>
      <xdr:row>12</xdr:row>
      <xdr:rowOff>110080</xdr:rowOff>
    </xdr:from>
    <xdr:to>
      <xdr:col>11</xdr:col>
      <xdr:colOff>1244082</xdr:colOff>
      <xdr:row>25</xdr:row>
      <xdr:rowOff>90715</xdr:rowOff>
    </xdr:to>
    <xdr:graphicFrame macro="">
      <xdr:nvGraphicFramePr>
        <xdr:cNvPr id="7" name="Chart 6">
          <a:extLst>
            <a:ext uri="{FF2B5EF4-FFF2-40B4-BE49-F238E27FC236}">
              <a16:creationId xmlns:a16="http://schemas.microsoft.com/office/drawing/2014/main" id="{0E21B69F-3387-4B64-0516-2DC0EF9728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789792</xdr:colOff>
      <xdr:row>12</xdr:row>
      <xdr:rowOff>156546</xdr:rowOff>
    </xdr:from>
    <xdr:to>
      <xdr:col>19</xdr:col>
      <xdr:colOff>12959</xdr:colOff>
      <xdr:row>24</xdr:row>
      <xdr:rowOff>103673</xdr:rowOff>
    </xdr:to>
    <xdr:graphicFrame macro="">
      <xdr:nvGraphicFramePr>
        <xdr:cNvPr id="5" name="Chart 4">
          <a:extLst>
            <a:ext uri="{FF2B5EF4-FFF2-40B4-BE49-F238E27FC236}">
              <a16:creationId xmlns:a16="http://schemas.microsoft.com/office/drawing/2014/main" id="{63D061A5-EEC8-8F9B-96DC-4BC456EE2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165787</xdr:colOff>
      <xdr:row>12</xdr:row>
      <xdr:rowOff>155510</xdr:rowOff>
    </xdr:from>
    <xdr:to>
      <xdr:col>6</xdr:col>
      <xdr:colOff>323980</xdr:colOff>
      <xdr:row>25</xdr:row>
      <xdr:rowOff>64796</xdr:rowOff>
    </xdr:to>
    <xdr:graphicFrame macro="">
      <xdr:nvGraphicFramePr>
        <xdr:cNvPr id="4" name="Chart 3">
          <a:extLst>
            <a:ext uri="{FF2B5EF4-FFF2-40B4-BE49-F238E27FC236}">
              <a16:creationId xmlns:a16="http://schemas.microsoft.com/office/drawing/2014/main" id="{63BC5104-1495-0B9F-3383-84BCF794C1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244498</xdr:colOff>
      <xdr:row>29</xdr:row>
      <xdr:rowOff>38589</xdr:rowOff>
    </xdr:from>
    <xdr:to>
      <xdr:col>18</xdr:col>
      <xdr:colOff>552119</xdr:colOff>
      <xdr:row>34</xdr:row>
      <xdr:rowOff>35767</xdr:rowOff>
    </xdr:to>
    <xdr:pic>
      <xdr:nvPicPr>
        <xdr:cNvPr id="6" name="Graphic 5" descr="Arrow: Straight with solid fill">
          <a:extLst>
            <a:ext uri="{FF2B5EF4-FFF2-40B4-BE49-F238E27FC236}">
              <a16:creationId xmlns:a16="http://schemas.microsoft.com/office/drawing/2014/main" id="{BB3DDF57-BD05-1196-C894-0B27969970A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1700416" y="5351854"/>
          <a:ext cx="916703" cy="904321"/>
        </a:xfrm>
        <a:prstGeom prst="rect">
          <a:avLst/>
        </a:prstGeom>
      </xdr:spPr>
    </xdr:pic>
    <xdr:clientData/>
  </xdr:twoCellAnchor>
  <xdr:twoCellAnchor>
    <xdr:from>
      <xdr:col>13</xdr:col>
      <xdr:colOff>249105</xdr:colOff>
      <xdr:row>2</xdr:row>
      <xdr:rowOff>161271</xdr:rowOff>
    </xdr:from>
    <xdr:to>
      <xdr:col>16</xdr:col>
      <xdr:colOff>466531</xdr:colOff>
      <xdr:row>8</xdr:row>
      <xdr:rowOff>103674</xdr:rowOff>
    </xdr:to>
    <xdr:sp macro="" textlink="">
      <xdr:nvSpPr>
        <xdr:cNvPr id="8" name="Speech Bubble: Rectangle 7">
          <a:extLst>
            <a:ext uri="{FF2B5EF4-FFF2-40B4-BE49-F238E27FC236}">
              <a16:creationId xmlns:a16="http://schemas.microsoft.com/office/drawing/2014/main" id="{49A532DC-6C22-410B-B79D-DAD0B92B3F62}"/>
            </a:ext>
          </a:extLst>
        </xdr:cNvPr>
        <xdr:cNvSpPr/>
      </xdr:nvSpPr>
      <xdr:spPr>
        <a:xfrm>
          <a:off x="9268697" y="537087"/>
          <a:ext cx="2044671" cy="1043934"/>
        </a:xfrm>
        <a:prstGeom prst="wedgeRectCallout">
          <a:avLst/>
        </a:prstGeom>
        <a:solidFill>
          <a:srgbClr val="05228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solidFill>
                <a:schemeClr val="bg1"/>
              </a:solidFill>
              <a:latin typeface="Franklin Gothic Medium" panose="020B0603020102020204" pitchFamily="34" charset="0"/>
            </a:rPr>
            <a:t>Remember</a:t>
          </a:r>
          <a:r>
            <a:rPr lang="en-US" sz="1100" kern="1200" baseline="0">
              <a:solidFill>
                <a:schemeClr val="bg1"/>
              </a:solidFill>
              <a:latin typeface="Franklin Gothic Medium" panose="020B0603020102020204" pitchFamily="34" charset="0"/>
            </a:rPr>
            <a:t> to use the plot-by-plot instructions document to recreate the example charts!</a:t>
          </a:r>
          <a:endParaRPr lang="en-US" sz="1100" kern="1200">
            <a:solidFill>
              <a:schemeClr val="bg1"/>
            </a:solidFill>
            <a:latin typeface="Franklin Gothic Medium" panose="020B06030201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603250</xdr:colOff>
      <xdr:row>0</xdr:row>
      <xdr:rowOff>165100</xdr:rowOff>
    </xdr:from>
    <xdr:to>
      <xdr:col>7</xdr:col>
      <xdr:colOff>1238250</xdr:colOff>
      <xdr:row>2</xdr:row>
      <xdr:rowOff>15522</xdr:rowOff>
    </xdr:to>
    <xdr:pic>
      <xdr:nvPicPr>
        <xdr:cNvPr id="5" name="Picture 4">
          <a:extLst>
            <a:ext uri="{FF2B5EF4-FFF2-40B4-BE49-F238E27FC236}">
              <a16:creationId xmlns:a16="http://schemas.microsoft.com/office/drawing/2014/main" id="{ED1D76B9-2143-7C72-9174-6C9476CC18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1450" y="165100"/>
          <a:ext cx="635000" cy="7267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332618</xdr:colOff>
      <xdr:row>6</xdr:row>
      <xdr:rowOff>131032</xdr:rowOff>
    </xdr:from>
    <xdr:to>
      <xdr:col>5</xdr:col>
      <xdr:colOff>473730</xdr:colOff>
      <xdr:row>21</xdr:row>
      <xdr:rowOff>40318</xdr:rowOff>
    </xdr:to>
    <xdr:graphicFrame macro="">
      <xdr:nvGraphicFramePr>
        <xdr:cNvPr id="2" name="Chart 1">
          <a:extLst>
            <a:ext uri="{FF2B5EF4-FFF2-40B4-BE49-F238E27FC236}">
              <a16:creationId xmlns:a16="http://schemas.microsoft.com/office/drawing/2014/main" id="{8C833433-611F-7826-D792-3DE45FD9A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44351</xdr:colOff>
      <xdr:row>25</xdr:row>
      <xdr:rowOff>84665</xdr:rowOff>
    </xdr:from>
    <xdr:to>
      <xdr:col>7</xdr:col>
      <xdr:colOff>351973</xdr:colOff>
      <xdr:row>30</xdr:row>
      <xdr:rowOff>85572</xdr:rowOff>
    </xdr:to>
    <xdr:pic>
      <xdr:nvPicPr>
        <xdr:cNvPr id="3" name="Graphic 2" descr="Arrow: Straight with solid fill">
          <a:extLst>
            <a:ext uri="{FF2B5EF4-FFF2-40B4-BE49-F238E27FC236}">
              <a16:creationId xmlns:a16="http://schemas.microsoft.com/office/drawing/2014/main" id="{4217DA3F-BCCB-46DE-9887-AD5A0D57537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156732" y="4640538"/>
          <a:ext cx="912384" cy="908050"/>
        </a:xfrm>
        <a:prstGeom prst="rect">
          <a:avLst/>
        </a:prstGeom>
      </xdr:spPr>
    </xdr:pic>
    <xdr:clientData/>
  </xdr:twoCellAnchor>
  <xdr:twoCellAnchor>
    <xdr:from>
      <xdr:col>5</xdr:col>
      <xdr:colOff>339385</xdr:colOff>
      <xdr:row>0</xdr:row>
      <xdr:rowOff>85191</xdr:rowOff>
    </xdr:from>
    <xdr:to>
      <xdr:col>8</xdr:col>
      <xdr:colOff>393095</xdr:colOff>
      <xdr:row>5</xdr:row>
      <xdr:rowOff>50396</xdr:rowOff>
    </xdr:to>
    <xdr:sp macro="" textlink="">
      <xdr:nvSpPr>
        <xdr:cNvPr id="4" name="Speech Bubble: Rectangle 3">
          <a:extLst>
            <a:ext uri="{FF2B5EF4-FFF2-40B4-BE49-F238E27FC236}">
              <a16:creationId xmlns:a16="http://schemas.microsoft.com/office/drawing/2014/main" id="{758D6EA3-4C86-4B76-237C-F5BFCF07759C}"/>
            </a:ext>
          </a:extLst>
        </xdr:cNvPr>
        <xdr:cNvSpPr/>
      </xdr:nvSpPr>
      <xdr:spPr>
        <a:xfrm>
          <a:off x="7636845" y="85191"/>
          <a:ext cx="1867996" cy="952983"/>
        </a:xfrm>
        <a:prstGeom prst="wedgeRectCallout">
          <a:avLst/>
        </a:prstGeom>
        <a:solidFill>
          <a:srgbClr val="05228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solidFill>
                <a:schemeClr val="bg1"/>
              </a:solidFill>
              <a:latin typeface="Franklin Gothic Medium" panose="020B0603020102020204" pitchFamily="34" charset="0"/>
            </a:rPr>
            <a:t>Remember</a:t>
          </a:r>
          <a:r>
            <a:rPr lang="en-US" sz="1100" kern="1200" baseline="0">
              <a:solidFill>
                <a:schemeClr val="bg1"/>
              </a:solidFill>
              <a:latin typeface="Franklin Gothic Medium" panose="020B0603020102020204" pitchFamily="34" charset="0"/>
            </a:rPr>
            <a:t> to use the plot-by-plot instructions document to recreate the example chart!</a:t>
          </a:r>
          <a:endParaRPr lang="en-US" sz="1100" kern="1200">
            <a:solidFill>
              <a:schemeClr val="bg1"/>
            </a:solidFill>
            <a:latin typeface="Franklin Gothic Medium" panose="020B06030201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506639</xdr:colOff>
      <xdr:row>7</xdr:row>
      <xdr:rowOff>16322</xdr:rowOff>
    </xdr:from>
    <xdr:to>
      <xdr:col>5</xdr:col>
      <xdr:colOff>136071</xdr:colOff>
      <xdr:row>19</xdr:row>
      <xdr:rowOff>102054</xdr:rowOff>
    </xdr:to>
    <xdr:graphicFrame macro="">
      <xdr:nvGraphicFramePr>
        <xdr:cNvPr id="4" name="Chart 3">
          <a:extLst>
            <a:ext uri="{FF2B5EF4-FFF2-40B4-BE49-F238E27FC236}">
              <a16:creationId xmlns:a16="http://schemas.microsoft.com/office/drawing/2014/main" id="{2D3A2143-C71E-EE36-B286-E5208218E8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102520</xdr:colOff>
      <xdr:row>0</xdr:row>
      <xdr:rowOff>91493</xdr:rowOff>
    </xdr:from>
    <xdr:to>
      <xdr:col>7</xdr:col>
      <xdr:colOff>22679</xdr:colOff>
      <xdr:row>6</xdr:row>
      <xdr:rowOff>11340</xdr:rowOff>
    </xdr:to>
    <xdr:sp macro="" textlink="">
      <xdr:nvSpPr>
        <xdr:cNvPr id="2" name="Speech Bubble: Rectangle 1">
          <a:extLst>
            <a:ext uri="{FF2B5EF4-FFF2-40B4-BE49-F238E27FC236}">
              <a16:creationId xmlns:a16="http://schemas.microsoft.com/office/drawing/2014/main" id="{9F1ABE59-9992-4343-8FEB-69F6D24FE61B}"/>
            </a:ext>
          </a:extLst>
        </xdr:cNvPr>
        <xdr:cNvSpPr/>
      </xdr:nvSpPr>
      <xdr:spPr>
        <a:xfrm>
          <a:off x="3957877" y="91493"/>
          <a:ext cx="1757123" cy="1031097"/>
        </a:xfrm>
        <a:prstGeom prst="wedgeRectCallout">
          <a:avLst/>
        </a:prstGeom>
        <a:solidFill>
          <a:srgbClr val="05228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solidFill>
                <a:schemeClr val="bg1"/>
              </a:solidFill>
              <a:latin typeface="Franklin Gothic Medium" panose="020B0603020102020204" pitchFamily="34" charset="0"/>
            </a:rPr>
            <a:t>Remember</a:t>
          </a:r>
          <a:r>
            <a:rPr lang="en-US" sz="1100" kern="1200" baseline="0">
              <a:solidFill>
                <a:schemeClr val="bg1"/>
              </a:solidFill>
              <a:latin typeface="Franklin Gothic Medium" panose="020B0603020102020204" pitchFamily="34" charset="0"/>
            </a:rPr>
            <a:t> to use the plot-by-plot instructions document to recreate the example chart!</a:t>
          </a:r>
          <a:endParaRPr lang="en-US" sz="1100" kern="1200">
            <a:solidFill>
              <a:schemeClr val="bg1"/>
            </a:solidFill>
            <a:latin typeface="Franklin Gothic Medium" panose="020B0603020102020204" pitchFamily="34" charset="0"/>
          </a:endParaRPr>
        </a:p>
      </xdr:txBody>
    </xdr:sp>
    <xdr:clientData/>
  </xdr:twoCellAnchor>
  <xdr:twoCellAnchor editAs="oneCell">
    <xdr:from>
      <xdr:col>4</xdr:col>
      <xdr:colOff>307674</xdr:colOff>
      <xdr:row>23</xdr:row>
      <xdr:rowOff>7810</xdr:rowOff>
    </xdr:from>
    <xdr:to>
      <xdr:col>6</xdr:col>
      <xdr:colOff>2974</xdr:colOff>
      <xdr:row>27</xdr:row>
      <xdr:rowOff>134256</xdr:rowOff>
    </xdr:to>
    <xdr:pic>
      <xdr:nvPicPr>
        <xdr:cNvPr id="3" name="Graphic 2" descr="Arrow: Straight with solid fill">
          <a:extLst>
            <a:ext uri="{FF2B5EF4-FFF2-40B4-BE49-F238E27FC236}">
              <a16:creationId xmlns:a16="http://schemas.microsoft.com/office/drawing/2014/main" id="{5F205D61-2A90-4B62-974A-8474D8B173B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163031" y="4781649"/>
          <a:ext cx="919943" cy="8975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268255</xdr:colOff>
      <xdr:row>7</xdr:row>
      <xdr:rowOff>177977</xdr:rowOff>
    </xdr:from>
    <xdr:to>
      <xdr:col>8</xdr:col>
      <xdr:colOff>242854</xdr:colOff>
      <xdr:row>25</xdr:row>
      <xdr:rowOff>46896</xdr:rowOff>
    </xdr:to>
    <xdr:graphicFrame macro="">
      <xdr:nvGraphicFramePr>
        <xdr:cNvPr id="2" name="Chart 1">
          <a:extLst>
            <a:ext uri="{FF2B5EF4-FFF2-40B4-BE49-F238E27FC236}">
              <a16:creationId xmlns:a16="http://schemas.microsoft.com/office/drawing/2014/main" id="{7E6746DD-F8DF-D9B4-3C59-AD079225F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134917</xdr:colOff>
      <xdr:row>0</xdr:row>
      <xdr:rowOff>203264</xdr:rowOff>
    </xdr:from>
    <xdr:to>
      <xdr:col>10</xdr:col>
      <xdr:colOff>142550</xdr:colOff>
      <xdr:row>6</xdr:row>
      <xdr:rowOff>90714</xdr:rowOff>
    </xdr:to>
    <xdr:sp macro="" textlink="">
      <xdr:nvSpPr>
        <xdr:cNvPr id="3" name="Speech Bubble: Rectangle 2">
          <a:extLst>
            <a:ext uri="{FF2B5EF4-FFF2-40B4-BE49-F238E27FC236}">
              <a16:creationId xmlns:a16="http://schemas.microsoft.com/office/drawing/2014/main" id="{8A6B700C-4F80-445C-ACC2-6136EB25EA48}"/>
            </a:ext>
          </a:extLst>
        </xdr:cNvPr>
        <xdr:cNvSpPr/>
      </xdr:nvSpPr>
      <xdr:spPr>
        <a:xfrm>
          <a:off x="8817570" y="203264"/>
          <a:ext cx="1834878" cy="1066736"/>
        </a:xfrm>
        <a:prstGeom prst="wedgeRectCallout">
          <a:avLst/>
        </a:prstGeom>
        <a:solidFill>
          <a:srgbClr val="05228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solidFill>
                <a:schemeClr val="bg1"/>
              </a:solidFill>
              <a:latin typeface="Franklin Gothic Medium" panose="020B0603020102020204" pitchFamily="34" charset="0"/>
            </a:rPr>
            <a:t>Remember</a:t>
          </a:r>
          <a:r>
            <a:rPr lang="en-US" sz="1100" kern="1200" baseline="0">
              <a:solidFill>
                <a:schemeClr val="bg1"/>
              </a:solidFill>
              <a:latin typeface="Franklin Gothic Medium" panose="020B0603020102020204" pitchFamily="34" charset="0"/>
            </a:rPr>
            <a:t> to use the plot-by-plot instructions document to recreate the example chart!</a:t>
          </a:r>
          <a:endParaRPr lang="en-US" sz="1100" kern="1200">
            <a:solidFill>
              <a:schemeClr val="bg1"/>
            </a:solidFill>
            <a:latin typeface="Franklin Gothic Medium" panose="020B0603020102020204" pitchFamily="34" charset="0"/>
          </a:endParaRPr>
        </a:p>
      </xdr:txBody>
    </xdr:sp>
    <xdr:clientData/>
  </xdr:twoCellAnchor>
  <xdr:twoCellAnchor editAs="oneCell">
    <xdr:from>
      <xdr:col>8</xdr:col>
      <xdr:colOff>192660</xdr:colOff>
      <xdr:row>27</xdr:row>
      <xdr:rowOff>155220</xdr:rowOff>
    </xdr:from>
    <xdr:to>
      <xdr:col>9</xdr:col>
      <xdr:colOff>500283</xdr:colOff>
      <xdr:row>32</xdr:row>
      <xdr:rowOff>152657</xdr:rowOff>
    </xdr:to>
    <xdr:pic>
      <xdr:nvPicPr>
        <xdr:cNvPr id="4" name="Graphic 3" descr="Arrow: Straight with solid fill">
          <a:extLst>
            <a:ext uri="{FF2B5EF4-FFF2-40B4-BE49-F238E27FC236}">
              <a16:creationId xmlns:a16="http://schemas.microsoft.com/office/drawing/2014/main" id="{5A2AC06E-4A41-4BF8-9DCC-8D38E23D47E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484395" y="5222261"/>
          <a:ext cx="916705" cy="9175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208640</xdr:colOff>
      <xdr:row>6</xdr:row>
      <xdr:rowOff>127000</xdr:rowOff>
    </xdr:from>
    <xdr:to>
      <xdr:col>9</xdr:col>
      <xdr:colOff>36285</xdr:colOff>
      <xdr:row>19</xdr:row>
      <xdr:rowOff>108857</xdr:rowOff>
    </xdr:to>
    <xdr:graphicFrame macro="">
      <xdr:nvGraphicFramePr>
        <xdr:cNvPr id="2" name="Chart 1">
          <a:extLst>
            <a:ext uri="{FF2B5EF4-FFF2-40B4-BE49-F238E27FC236}">
              <a16:creationId xmlns:a16="http://schemas.microsoft.com/office/drawing/2014/main" id="{E98756BE-E2F2-928C-5B00-DA44B2E59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147877</xdr:colOff>
      <xdr:row>0</xdr:row>
      <xdr:rowOff>66545</xdr:rowOff>
    </xdr:from>
    <xdr:to>
      <xdr:col>8</xdr:col>
      <xdr:colOff>571500</xdr:colOff>
      <xdr:row>5</xdr:row>
      <xdr:rowOff>57150</xdr:rowOff>
    </xdr:to>
    <xdr:sp macro="" textlink="">
      <xdr:nvSpPr>
        <xdr:cNvPr id="3" name="Speech Bubble: Rectangle 2">
          <a:extLst>
            <a:ext uri="{FF2B5EF4-FFF2-40B4-BE49-F238E27FC236}">
              <a16:creationId xmlns:a16="http://schemas.microsoft.com/office/drawing/2014/main" id="{297E6EA6-A9FB-40F1-94BC-A8099C7E6F5F}"/>
            </a:ext>
          </a:extLst>
        </xdr:cNvPr>
        <xdr:cNvSpPr/>
      </xdr:nvSpPr>
      <xdr:spPr>
        <a:xfrm>
          <a:off x="6986827" y="66545"/>
          <a:ext cx="1642823" cy="974855"/>
        </a:xfrm>
        <a:prstGeom prst="wedgeRectCallout">
          <a:avLst/>
        </a:prstGeom>
        <a:solidFill>
          <a:srgbClr val="05228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solidFill>
                <a:schemeClr val="bg1"/>
              </a:solidFill>
              <a:latin typeface="Franklin Gothic Medium" panose="020B0603020102020204" pitchFamily="34" charset="0"/>
            </a:rPr>
            <a:t>Remember</a:t>
          </a:r>
          <a:r>
            <a:rPr lang="en-US" sz="1100" kern="1200" baseline="0">
              <a:solidFill>
                <a:schemeClr val="bg1"/>
              </a:solidFill>
              <a:latin typeface="Franklin Gothic Medium" panose="020B0603020102020204" pitchFamily="34" charset="0"/>
            </a:rPr>
            <a:t> to use the plot-by-plot instructions document to recreate the example chart!</a:t>
          </a:r>
          <a:endParaRPr lang="en-US" sz="1100" kern="1200">
            <a:solidFill>
              <a:schemeClr val="bg1"/>
            </a:solidFill>
            <a:latin typeface="Franklin Gothic Medium" panose="020B0603020102020204" pitchFamily="34" charset="0"/>
          </a:endParaRPr>
        </a:p>
      </xdr:txBody>
    </xdr:sp>
    <xdr:clientData/>
  </xdr:twoCellAnchor>
  <xdr:twoCellAnchor editAs="oneCell">
    <xdr:from>
      <xdr:col>8</xdr:col>
      <xdr:colOff>220464</xdr:colOff>
      <xdr:row>25</xdr:row>
      <xdr:rowOff>88423</xdr:rowOff>
    </xdr:from>
    <xdr:to>
      <xdr:col>9</xdr:col>
      <xdr:colOff>532209</xdr:colOff>
      <xdr:row>30</xdr:row>
      <xdr:rowOff>52614</xdr:rowOff>
    </xdr:to>
    <xdr:pic>
      <xdr:nvPicPr>
        <xdr:cNvPr id="4" name="Graphic 3" descr="Arrow: Straight with solid fill">
          <a:extLst>
            <a:ext uri="{FF2B5EF4-FFF2-40B4-BE49-F238E27FC236}">
              <a16:creationId xmlns:a16="http://schemas.microsoft.com/office/drawing/2014/main" id="{D3440097-EFC2-4183-8F5F-E7D10F5C2AA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8302282" y="4902878"/>
          <a:ext cx="923654" cy="9455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628650</xdr:colOff>
      <xdr:row>0</xdr:row>
      <xdr:rowOff>165100</xdr:rowOff>
    </xdr:from>
    <xdr:to>
      <xdr:col>7</xdr:col>
      <xdr:colOff>1244600</xdr:colOff>
      <xdr:row>2</xdr:row>
      <xdr:rowOff>15522</xdr:rowOff>
    </xdr:to>
    <xdr:pic>
      <xdr:nvPicPr>
        <xdr:cNvPr id="3" name="Picture 2">
          <a:extLst>
            <a:ext uri="{FF2B5EF4-FFF2-40B4-BE49-F238E27FC236}">
              <a16:creationId xmlns:a16="http://schemas.microsoft.com/office/drawing/2014/main" id="{5628FA17-FE12-4FF7-827A-03A563ECD8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6850" y="165100"/>
          <a:ext cx="635000" cy="7267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384157</xdr:colOff>
      <xdr:row>0</xdr:row>
      <xdr:rowOff>182469</xdr:rowOff>
    </xdr:from>
    <xdr:to>
      <xdr:col>0</xdr:col>
      <xdr:colOff>2318489</xdr:colOff>
      <xdr:row>5</xdr:row>
      <xdr:rowOff>147674</xdr:rowOff>
    </xdr:to>
    <xdr:sp macro="" textlink="">
      <xdr:nvSpPr>
        <xdr:cNvPr id="2" name="Speech Bubble: Rectangle 1">
          <a:extLst>
            <a:ext uri="{FF2B5EF4-FFF2-40B4-BE49-F238E27FC236}">
              <a16:creationId xmlns:a16="http://schemas.microsoft.com/office/drawing/2014/main" id="{8CAEF4FE-5F1A-4D80-AF65-178EC01A69AD}"/>
            </a:ext>
          </a:extLst>
        </xdr:cNvPr>
        <xdr:cNvSpPr/>
      </xdr:nvSpPr>
      <xdr:spPr>
        <a:xfrm>
          <a:off x="384157" y="182469"/>
          <a:ext cx="1934332" cy="939856"/>
        </a:xfrm>
        <a:prstGeom prst="wedgeRectCallout">
          <a:avLst/>
        </a:prstGeom>
        <a:solidFill>
          <a:srgbClr val="05228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solidFill>
                <a:schemeClr val="bg1"/>
              </a:solidFill>
              <a:latin typeface="Franklin Gothic Medium" panose="020B0603020102020204" pitchFamily="34" charset="0"/>
            </a:rPr>
            <a:t>Remember</a:t>
          </a:r>
          <a:r>
            <a:rPr lang="en-US" sz="1100" kern="1200" baseline="0">
              <a:solidFill>
                <a:schemeClr val="bg1"/>
              </a:solidFill>
              <a:latin typeface="Franklin Gothic Medium" panose="020B0603020102020204" pitchFamily="34" charset="0"/>
            </a:rPr>
            <a:t> to use the plot-by-plot instructions document to recreate the example chart!</a:t>
          </a:r>
          <a:endParaRPr lang="en-US" sz="1100" kern="1200">
            <a:solidFill>
              <a:schemeClr val="bg1"/>
            </a:solidFill>
            <a:latin typeface="Franklin Gothic Medium" panose="020B0603020102020204" pitchFamily="34" charset="0"/>
          </a:endParaRPr>
        </a:p>
      </xdr:txBody>
    </xdr:sp>
    <xdr:clientData/>
  </xdr:twoCellAnchor>
  <xdr:twoCellAnchor>
    <xdr:from>
      <xdr:col>0</xdr:col>
      <xdr:colOff>208916</xdr:colOff>
      <xdr:row>7</xdr:row>
      <xdr:rowOff>16925</xdr:rowOff>
    </xdr:from>
    <xdr:to>
      <xdr:col>0</xdr:col>
      <xdr:colOff>2731978</xdr:colOff>
      <xdr:row>24</xdr:row>
      <xdr:rowOff>73838</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ACEBA49-EADA-6172-202D-C826A8C249B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08916" y="1356775"/>
              <a:ext cx="2523062" cy="319381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13</xdr:col>
      <xdr:colOff>207730</xdr:colOff>
      <xdr:row>9</xdr:row>
      <xdr:rowOff>125687</xdr:rowOff>
    </xdr:from>
    <xdr:to>
      <xdr:col>14</xdr:col>
      <xdr:colOff>519239</xdr:colOff>
      <xdr:row>14</xdr:row>
      <xdr:rowOff>118581</xdr:rowOff>
    </xdr:to>
    <xdr:pic>
      <xdr:nvPicPr>
        <xdr:cNvPr id="4" name="Graphic 3" descr="Arrow: Straight with solid fill">
          <a:extLst>
            <a:ext uri="{FF2B5EF4-FFF2-40B4-BE49-F238E27FC236}">
              <a16:creationId xmlns:a16="http://schemas.microsoft.com/office/drawing/2014/main" id="{2222EA8E-F053-45C9-A935-4AF94143BD1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006916" y="1838710"/>
          <a:ext cx="916974" cy="908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261852</xdr:colOff>
      <xdr:row>1</xdr:row>
      <xdr:rowOff>132487</xdr:rowOff>
    </xdr:from>
    <xdr:to>
      <xdr:col>0</xdr:col>
      <xdr:colOff>2067821</xdr:colOff>
      <xdr:row>8</xdr:row>
      <xdr:rowOff>65128</xdr:rowOff>
    </xdr:to>
    <xdr:sp macro="" textlink="">
      <xdr:nvSpPr>
        <xdr:cNvPr id="3" name="Speech Bubble: Rectangle 2">
          <a:extLst>
            <a:ext uri="{FF2B5EF4-FFF2-40B4-BE49-F238E27FC236}">
              <a16:creationId xmlns:a16="http://schemas.microsoft.com/office/drawing/2014/main" id="{99EEDFD8-2341-4BE4-987F-F1F933F413BB}"/>
            </a:ext>
          </a:extLst>
        </xdr:cNvPr>
        <xdr:cNvSpPr/>
      </xdr:nvSpPr>
      <xdr:spPr>
        <a:xfrm>
          <a:off x="261852" y="393000"/>
          <a:ext cx="1805969" cy="1186359"/>
        </a:xfrm>
        <a:prstGeom prst="wedgeRectCallout">
          <a:avLst/>
        </a:prstGeom>
        <a:solidFill>
          <a:srgbClr val="05228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solidFill>
                <a:schemeClr val="bg1"/>
              </a:solidFill>
              <a:latin typeface="Franklin Gothic Medium" panose="020B0603020102020204" pitchFamily="34" charset="0"/>
            </a:rPr>
            <a:t>Remember</a:t>
          </a:r>
          <a:r>
            <a:rPr lang="en-US" sz="1100" kern="1200" baseline="0">
              <a:solidFill>
                <a:schemeClr val="bg1"/>
              </a:solidFill>
              <a:latin typeface="Franklin Gothic Medium" panose="020B0603020102020204" pitchFamily="34" charset="0"/>
            </a:rPr>
            <a:t> to use the plot-by-plot instructions document to recreate the example chart!</a:t>
          </a:r>
          <a:endParaRPr lang="en-US" sz="1100" kern="1200">
            <a:solidFill>
              <a:schemeClr val="bg1"/>
            </a:solidFill>
            <a:latin typeface="Franklin Gothic Medium" panose="020B0603020102020204" pitchFamily="34" charset="0"/>
          </a:endParaRPr>
        </a:p>
      </xdr:txBody>
    </xdr:sp>
    <xdr:clientData/>
  </xdr:twoCellAnchor>
  <xdr:twoCellAnchor editAs="oneCell">
    <xdr:from>
      <xdr:col>14</xdr:col>
      <xdr:colOff>35443</xdr:colOff>
      <xdr:row>11</xdr:row>
      <xdr:rowOff>125686</xdr:rowOff>
    </xdr:from>
    <xdr:to>
      <xdr:col>14</xdr:col>
      <xdr:colOff>946087</xdr:colOff>
      <xdr:row>16</xdr:row>
      <xdr:rowOff>122864</xdr:rowOff>
    </xdr:to>
    <xdr:pic>
      <xdr:nvPicPr>
        <xdr:cNvPr id="7" name="Graphic 6" descr="Arrow: Straight with solid fill">
          <a:extLst>
            <a:ext uri="{FF2B5EF4-FFF2-40B4-BE49-F238E27FC236}">
              <a16:creationId xmlns:a16="http://schemas.microsoft.com/office/drawing/2014/main" id="{6F1CC63E-6C53-4869-8D48-6E0C70DF9E0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5729014" y="2196996"/>
          <a:ext cx="910644" cy="904320"/>
        </a:xfrm>
        <a:prstGeom prst="rect">
          <a:avLst/>
        </a:prstGeom>
      </xdr:spPr>
    </xdr:pic>
    <xdr:clientData/>
  </xdr:twoCellAnchor>
  <xdr:twoCellAnchor editAs="oneCell">
    <xdr:from>
      <xdr:col>0</xdr:col>
      <xdr:colOff>238082</xdr:colOff>
      <xdr:row>11</xdr:row>
      <xdr:rowOff>54622</xdr:rowOff>
    </xdr:from>
    <xdr:to>
      <xdr:col>0</xdr:col>
      <xdr:colOff>3121188</xdr:colOff>
      <xdr:row>22</xdr:row>
      <xdr:rowOff>146538</xdr:rowOff>
    </xdr:to>
    <xdr:pic>
      <xdr:nvPicPr>
        <xdr:cNvPr id="9" name="Picture 8">
          <a:extLst>
            <a:ext uri="{FF2B5EF4-FFF2-40B4-BE49-F238E27FC236}">
              <a16:creationId xmlns:a16="http://schemas.microsoft.com/office/drawing/2014/main" id="{31E0C7CF-552D-5B6C-42EE-F708B2FE7AF0}"/>
            </a:ext>
          </a:extLst>
        </xdr:cNvPr>
        <xdr:cNvPicPr>
          <a:picLocks noChangeAspect="1"/>
        </xdr:cNvPicPr>
      </xdr:nvPicPr>
      <xdr:blipFill>
        <a:blip xmlns:r="http://schemas.openxmlformats.org/officeDocument/2006/relationships" r:embed="rId3"/>
        <a:stretch>
          <a:fillRect/>
        </a:stretch>
      </xdr:blipFill>
      <xdr:spPr>
        <a:xfrm>
          <a:off x="238082" y="2106160"/>
          <a:ext cx="2883106" cy="20620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299724</xdr:colOff>
      <xdr:row>9</xdr:row>
      <xdr:rowOff>69022</xdr:rowOff>
    </xdr:from>
    <xdr:to>
      <xdr:col>17</xdr:col>
      <xdr:colOff>0</xdr:colOff>
      <xdr:row>11</xdr:row>
      <xdr:rowOff>175211</xdr:rowOff>
    </xdr:to>
    <xdr:sp macro="" textlink="">
      <xdr:nvSpPr>
        <xdr:cNvPr id="2" name="Speech Bubble: Rectangle 1">
          <a:extLst>
            <a:ext uri="{FF2B5EF4-FFF2-40B4-BE49-F238E27FC236}">
              <a16:creationId xmlns:a16="http://schemas.microsoft.com/office/drawing/2014/main" id="{E76C1C8E-3DDB-4911-8281-B6B8BC165ABA}"/>
            </a:ext>
          </a:extLst>
        </xdr:cNvPr>
        <xdr:cNvSpPr/>
      </xdr:nvSpPr>
      <xdr:spPr>
        <a:xfrm>
          <a:off x="16795920" y="2774674"/>
          <a:ext cx="1770928" cy="879233"/>
        </a:xfrm>
        <a:prstGeom prst="wedgeRectCallout">
          <a:avLst/>
        </a:prstGeom>
        <a:solidFill>
          <a:srgbClr val="05228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kern="1200">
              <a:solidFill>
                <a:schemeClr val="bg1"/>
              </a:solidFill>
              <a:latin typeface="Franklin Gothic Medium" panose="020B0603020102020204" pitchFamily="34" charset="0"/>
            </a:rPr>
            <a:t>Remember</a:t>
          </a:r>
          <a:r>
            <a:rPr lang="en-US" sz="1100" kern="1200" baseline="0">
              <a:solidFill>
                <a:schemeClr val="bg1"/>
              </a:solidFill>
              <a:latin typeface="Franklin Gothic Medium" panose="020B0603020102020204" pitchFamily="34" charset="0"/>
            </a:rPr>
            <a:t> to use the plot-by-plot instructions document to recreate the example chart!</a:t>
          </a:r>
          <a:endParaRPr lang="en-US" sz="1100" kern="1200">
            <a:solidFill>
              <a:schemeClr val="bg1"/>
            </a:solidFill>
            <a:latin typeface="Franklin Gothic Medium" panose="020B0603020102020204" pitchFamily="34" charset="0"/>
          </a:endParaRPr>
        </a:p>
      </xdr:txBody>
    </xdr:sp>
    <xdr:clientData/>
  </xdr:twoCellAnchor>
  <xdr:twoCellAnchor editAs="oneCell">
    <xdr:from>
      <xdr:col>18</xdr:col>
      <xdr:colOff>264584</xdr:colOff>
      <xdr:row>2</xdr:row>
      <xdr:rowOff>313971</xdr:rowOff>
    </xdr:from>
    <xdr:to>
      <xdr:col>19</xdr:col>
      <xdr:colOff>572205</xdr:colOff>
      <xdr:row>5</xdr:row>
      <xdr:rowOff>88899</xdr:rowOff>
    </xdr:to>
    <xdr:pic>
      <xdr:nvPicPr>
        <xdr:cNvPr id="3" name="Graphic 2" descr="Arrow: Straight with solid fill">
          <a:extLst>
            <a:ext uri="{FF2B5EF4-FFF2-40B4-BE49-F238E27FC236}">
              <a16:creationId xmlns:a16="http://schemas.microsoft.com/office/drawing/2014/main" id="{3B59D77A-41A7-4C03-A704-74B044042CC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378084" y="1075971"/>
          <a:ext cx="910872" cy="9179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74E1-4B07-4F89-9D01-F8F9A021ADB3}">
  <sheetPr>
    <tabColor theme="1"/>
  </sheetPr>
  <dimension ref="B1:L18"/>
  <sheetViews>
    <sheetView topLeftCell="A2" zoomScale="61" zoomScaleNormal="90" workbookViewId="0">
      <selection activeCell="F16" sqref="F16"/>
    </sheetView>
  </sheetViews>
  <sheetFormatPr defaultRowHeight="14.5" x14ac:dyDescent="0.35"/>
  <cols>
    <col min="2" max="2" width="91.453125" style="1" customWidth="1"/>
  </cols>
  <sheetData>
    <row r="1" spans="2:12" ht="15" thickBot="1" x14ac:dyDescent="0.4"/>
    <row r="2" spans="2:12" ht="55.5" customHeight="1" thickBot="1" x14ac:dyDescent="0.4">
      <c r="B2" s="27" t="s">
        <v>89</v>
      </c>
      <c r="D2" s="44"/>
      <c r="E2" s="45"/>
      <c r="F2" s="45"/>
      <c r="G2" s="45"/>
      <c r="H2" s="45"/>
      <c r="I2" s="45"/>
      <c r="J2" s="45"/>
      <c r="K2" s="45"/>
      <c r="L2" s="46"/>
    </row>
    <row r="3" spans="2:12" ht="15" thickBot="1" x14ac:dyDescent="0.4">
      <c r="D3" s="47"/>
      <c r="E3" s="48"/>
      <c r="F3" s="48"/>
      <c r="G3" s="48"/>
      <c r="H3" s="48"/>
      <c r="I3" s="48"/>
      <c r="J3" s="48"/>
      <c r="K3" s="48"/>
      <c r="L3" s="49"/>
    </row>
    <row r="4" spans="2:12" ht="82.5" customHeight="1" thickBot="1" x14ac:dyDescent="0.4">
      <c r="B4" s="26" t="s">
        <v>0</v>
      </c>
      <c r="D4" s="50"/>
      <c r="E4" s="51"/>
      <c r="F4" s="51"/>
      <c r="G4" s="51"/>
      <c r="H4" s="51"/>
      <c r="I4" s="51"/>
      <c r="J4" s="51"/>
      <c r="K4" s="51"/>
      <c r="L4" s="52"/>
    </row>
    <row r="5" spans="2:12" ht="15" thickBot="1" x14ac:dyDescent="0.4"/>
    <row r="6" spans="2:12" ht="55.5" customHeight="1" thickBot="1" x14ac:dyDescent="0.4">
      <c r="B6" s="28" t="s">
        <v>86</v>
      </c>
    </row>
    <row r="7" spans="2:12" ht="15" thickBot="1" x14ac:dyDescent="0.4"/>
    <row r="8" spans="2:12" ht="16.5" thickBot="1" x14ac:dyDescent="0.4">
      <c r="B8" s="29" t="s">
        <v>87</v>
      </c>
    </row>
    <row r="9" spans="2:12" ht="15" thickBot="1" x14ac:dyDescent="0.4"/>
    <row r="10" spans="2:12" ht="272.14999999999998" customHeight="1" thickBot="1" x14ac:dyDescent="0.4">
      <c r="B10" s="26" t="s">
        <v>1</v>
      </c>
    </row>
    <row r="11" spans="2:12" ht="15.5" thickBot="1" x14ac:dyDescent="0.4">
      <c r="B11" s="20"/>
    </row>
    <row r="12" spans="2:12" ht="16.5" thickBot="1" x14ac:dyDescent="0.4">
      <c r="B12" s="29" t="s">
        <v>2</v>
      </c>
    </row>
    <row r="13" spans="2:12" ht="214.5" customHeight="1" thickBot="1" x14ac:dyDescent="0.4">
      <c r="B13" s="26" t="s">
        <v>88</v>
      </c>
    </row>
    <row r="14" spans="2:12" ht="15" thickBot="1" x14ac:dyDescent="0.4"/>
    <row r="15" spans="2:12" ht="16.5" thickBot="1" x14ac:dyDescent="0.4">
      <c r="B15" s="29" t="s">
        <v>90</v>
      </c>
    </row>
    <row r="16" spans="2:12" ht="75.5" thickBot="1" x14ac:dyDescent="0.4">
      <c r="B16" s="41" t="s">
        <v>91</v>
      </c>
    </row>
    <row r="17" spans="2:2" ht="15" thickBot="1" x14ac:dyDescent="0.4"/>
    <row r="18" spans="2:2" ht="75.5" thickBot="1" x14ac:dyDescent="0.4">
      <c r="B18" s="41" t="s">
        <v>92</v>
      </c>
    </row>
  </sheetData>
  <mergeCells count="1">
    <mergeCell ref="D2:L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1170-A93C-4505-829A-F3515A7B6D66}">
  <sheetPr>
    <tabColor rgb="FF2B7DE1"/>
  </sheetPr>
  <dimension ref="B1:H8"/>
  <sheetViews>
    <sheetView zoomScale="101" zoomScaleNormal="130" workbookViewId="0">
      <selection activeCell="B5" sqref="B5:H8"/>
    </sheetView>
  </sheetViews>
  <sheetFormatPr defaultRowHeight="14.5" x14ac:dyDescent="0.35"/>
  <cols>
    <col min="2" max="8" width="18.6328125" customWidth="1"/>
  </cols>
  <sheetData>
    <row r="1" spans="2:8" ht="15" thickBot="1" x14ac:dyDescent="0.4"/>
    <row r="2" spans="2:8" ht="54" customHeight="1" thickBot="1" x14ac:dyDescent="0.4">
      <c r="B2" s="53" t="s">
        <v>3</v>
      </c>
      <c r="C2" s="54"/>
      <c r="D2" s="54"/>
      <c r="E2" s="54"/>
      <c r="F2" s="54"/>
      <c r="G2" s="54"/>
      <c r="H2" s="55"/>
    </row>
    <row r="3" spans="2:8" ht="48" customHeight="1" thickBot="1" x14ac:dyDescent="0.4">
      <c r="B3" s="56" t="s">
        <v>4</v>
      </c>
      <c r="C3" s="57"/>
      <c r="D3" s="57"/>
      <c r="E3" s="57"/>
      <c r="F3" s="57"/>
      <c r="G3" s="57"/>
      <c r="H3" s="58"/>
    </row>
    <row r="4" spans="2:8" ht="49.5" customHeight="1" thickBot="1" x14ac:dyDescent="0.4">
      <c r="B4" s="59" t="s">
        <v>5</v>
      </c>
      <c r="C4" s="60"/>
      <c r="D4" s="60"/>
      <c r="E4" s="60"/>
      <c r="F4" s="60"/>
      <c r="G4" s="60"/>
      <c r="H4" s="61"/>
    </row>
    <row r="5" spans="2:8" x14ac:dyDescent="0.35">
      <c r="B5" s="62" t="s">
        <v>6</v>
      </c>
      <c r="C5" s="63"/>
      <c r="D5" s="63"/>
      <c r="E5" s="63"/>
      <c r="F5" s="63"/>
      <c r="G5" s="63"/>
      <c r="H5" s="64"/>
    </row>
    <row r="6" spans="2:8" x14ac:dyDescent="0.35">
      <c r="B6" s="65"/>
      <c r="C6" s="66"/>
      <c r="D6" s="66"/>
      <c r="E6" s="66"/>
      <c r="F6" s="66"/>
      <c r="G6" s="66"/>
      <c r="H6" s="67"/>
    </row>
    <row r="7" spans="2:8" x14ac:dyDescent="0.35">
      <c r="B7" s="65"/>
      <c r="C7" s="66"/>
      <c r="D7" s="66"/>
      <c r="E7" s="66"/>
      <c r="F7" s="66"/>
      <c r="G7" s="66"/>
      <c r="H7" s="67"/>
    </row>
    <row r="8" spans="2:8" ht="15" thickBot="1" x14ac:dyDescent="0.4">
      <c r="B8" s="68"/>
      <c r="C8" s="69"/>
      <c r="D8" s="69"/>
      <c r="E8" s="69"/>
      <c r="F8" s="69"/>
      <c r="G8" s="69"/>
      <c r="H8" s="70"/>
    </row>
  </sheetData>
  <mergeCells count="4">
    <mergeCell ref="B2:H2"/>
    <mergeCell ref="B3:H3"/>
    <mergeCell ref="B4:H4"/>
    <mergeCell ref="B5:H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522E-4729-4822-BEDA-1F6F2D03FB44}">
  <sheetPr>
    <tabColor rgb="FF2B7DE1"/>
  </sheetPr>
  <dimension ref="A1:W35"/>
  <sheetViews>
    <sheetView topLeftCell="C6" zoomScale="72" zoomScaleNormal="145" workbookViewId="0">
      <selection activeCell="L32" sqref="L32"/>
    </sheetView>
  </sheetViews>
  <sheetFormatPr defaultRowHeight="14.5" x14ac:dyDescent="0.35"/>
  <cols>
    <col min="9" max="9" width="12.08984375" customWidth="1"/>
    <col min="10" max="10" width="7.54296875" customWidth="1"/>
    <col min="11" max="11" width="9.54296875" customWidth="1"/>
    <col min="12" max="12" width="18.36328125" customWidth="1"/>
    <col min="13" max="13" width="11.81640625" customWidth="1"/>
  </cols>
  <sheetData>
    <row r="1" spans="2:19" ht="15" customHeight="1" thickBot="1" x14ac:dyDescent="0.4">
      <c r="I1" s="17" t="s">
        <v>7</v>
      </c>
      <c r="J1" s="18" t="s">
        <v>8</v>
      </c>
      <c r="K1" s="18" t="s">
        <v>9</v>
      </c>
      <c r="L1" s="18" t="s">
        <v>94</v>
      </c>
      <c r="M1" s="19" t="s">
        <v>95</v>
      </c>
    </row>
    <row r="2" spans="2:19" x14ac:dyDescent="0.35">
      <c r="B2" s="72" t="s">
        <v>10</v>
      </c>
      <c r="C2" s="73"/>
      <c r="D2" s="73"/>
      <c r="E2" s="73"/>
      <c r="F2" s="73"/>
      <c r="G2" s="74"/>
      <c r="I2" s="9" t="s">
        <v>11</v>
      </c>
      <c r="J2" s="10">
        <v>103</v>
      </c>
      <c r="K2" s="10">
        <v>28</v>
      </c>
      <c r="L2" s="10">
        <f>SUM(J2:K2)</f>
        <v>131</v>
      </c>
      <c r="M2" s="30">
        <f>K2/SUM(J2:K2)</f>
        <v>0.21374045801526717</v>
      </c>
    </row>
    <row r="3" spans="2:19" x14ac:dyDescent="0.35">
      <c r="B3" s="75"/>
      <c r="C3" s="76"/>
      <c r="D3" s="76"/>
      <c r="E3" s="76"/>
      <c r="F3" s="76"/>
      <c r="G3" s="77"/>
      <c r="I3" s="12" t="s">
        <v>12</v>
      </c>
      <c r="J3">
        <v>127</v>
      </c>
      <c r="K3">
        <v>41</v>
      </c>
      <c r="L3">
        <f>SUM(J3:K3)</f>
        <v>168</v>
      </c>
      <c r="M3" s="23">
        <f t="shared" ref="M3:M5" si="0">K3/SUM(J3:K3)</f>
        <v>0.24404761904761904</v>
      </c>
    </row>
    <row r="4" spans="2:19" x14ac:dyDescent="0.35">
      <c r="B4" s="75"/>
      <c r="C4" s="76"/>
      <c r="D4" s="76"/>
      <c r="E4" s="76"/>
      <c r="F4" s="76"/>
      <c r="G4" s="77"/>
      <c r="I4" s="12" t="s">
        <v>13</v>
      </c>
      <c r="J4">
        <v>134</v>
      </c>
      <c r="K4">
        <v>58</v>
      </c>
      <c r="L4">
        <f>SUM(J4:K4)</f>
        <v>192</v>
      </c>
      <c r="M4" s="23">
        <f t="shared" si="0"/>
        <v>0.30208333333333331</v>
      </c>
    </row>
    <row r="5" spans="2:19" ht="15" thickBot="1" x14ac:dyDescent="0.4">
      <c r="B5" s="75"/>
      <c r="C5" s="76"/>
      <c r="D5" s="76"/>
      <c r="E5" s="76"/>
      <c r="F5" s="76"/>
      <c r="G5" s="77"/>
      <c r="I5" s="14" t="s">
        <v>14</v>
      </c>
      <c r="J5" s="15">
        <v>152</v>
      </c>
      <c r="K5" s="15">
        <v>79</v>
      </c>
      <c r="L5" s="15">
        <f>SUM(J5:K5)</f>
        <v>231</v>
      </c>
      <c r="M5" s="25">
        <f t="shared" si="0"/>
        <v>0.34199134199134201</v>
      </c>
    </row>
    <row r="6" spans="2:19" x14ac:dyDescent="0.35">
      <c r="B6" s="75"/>
      <c r="C6" s="76"/>
      <c r="D6" s="76"/>
      <c r="E6" s="76"/>
      <c r="F6" s="76"/>
      <c r="G6" s="77"/>
    </row>
    <row r="7" spans="2:19" x14ac:dyDescent="0.35">
      <c r="B7" s="75"/>
      <c r="C7" s="76"/>
      <c r="D7" s="76"/>
      <c r="E7" s="76"/>
      <c r="F7" s="76"/>
      <c r="G7" s="77"/>
    </row>
    <row r="8" spans="2:19" x14ac:dyDescent="0.35">
      <c r="B8" s="75"/>
      <c r="C8" s="76"/>
      <c r="D8" s="76"/>
      <c r="E8" s="76"/>
      <c r="F8" s="76"/>
      <c r="G8" s="77"/>
    </row>
    <row r="9" spans="2:19" ht="15" thickBot="1" x14ac:dyDescent="0.4">
      <c r="B9" s="78"/>
      <c r="C9" s="79"/>
      <c r="D9" s="79"/>
      <c r="E9" s="79"/>
      <c r="F9" s="79"/>
      <c r="G9" s="80"/>
    </row>
    <row r="12" spans="2:19" ht="15" x14ac:dyDescent="0.35">
      <c r="B12" s="81" t="s">
        <v>15</v>
      </c>
      <c r="C12" s="81"/>
      <c r="D12" s="81"/>
      <c r="E12" s="81"/>
      <c r="F12" s="81"/>
      <c r="G12" s="81"/>
      <c r="I12" s="81" t="s">
        <v>16</v>
      </c>
      <c r="J12" s="81"/>
      <c r="K12" s="81"/>
      <c r="L12" s="81"/>
      <c r="M12" s="31"/>
      <c r="N12" s="81" t="s">
        <v>17</v>
      </c>
      <c r="O12" s="81"/>
      <c r="P12" s="81"/>
      <c r="Q12" s="81"/>
      <c r="R12" s="81"/>
      <c r="S12" s="81"/>
    </row>
    <row r="29" spans="20:23" x14ac:dyDescent="0.35">
      <c r="T29" s="71" t="s">
        <v>18</v>
      </c>
      <c r="U29" s="71"/>
      <c r="V29" s="71"/>
      <c r="W29" s="71"/>
    </row>
    <row r="30" spans="20:23" x14ac:dyDescent="0.35">
      <c r="T30" s="71"/>
      <c r="U30" s="71"/>
      <c r="V30" s="71"/>
      <c r="W30" s="71"/>
    </row>
    <row r="31" spans="20:23" x14ac:dyDescent="0.35">
      <c r="T31" s="71"/>
      <c r="U31" s="71"/>
      <c r="V31" s="71"/>
      <c r="W31" s="71"/>
    </row>
    <row r="32" spans="20:23" x14ac:dyDescent="0.35">
      <c r="T32" s="71"/>
      <c r="U32" s="71"/>
      <c r="V32" s="71"/>
      <c r="W32" s="71"/>
    </row>
    <row r="33" spans="1:23" ht="14.5" customHeight="1" x14ac:dyDescent="0.35">
      <c r="J33" s="32"/>
      <c r="K33" s="32"/>
      <c r="L33" s="32"/>
      <c r="M33" s="32"/>
      <c r="N33" s="32"/>
      <c r="O33" s="32"/>
      <c r="T33" s="71"/>
      <c r="U33" s="71"/>
      <c r="V33" s="71"/>
      <c r="W33" s="71"/>
    </row>
    <row r="34" spans="1:23" x14ac:dyDescent="0.35">
      <c r="J34" s="32"/>
      <c r="K34" s="32"/>
      <c r="L34" s="32"/>
      <c r="M34" s="32"/>
      <c r="N34" s="32"/>
      <c r="O34" s="32"/>
      <c r="T34" s="71"/>
      <c r="U34" s="71"/>
      <c r="V34" s="71"/>
      <c r="W34" s="71"/>
    </row>
    <row r="35" spans="1:23" x14ac:dyDescent="0.35">
      <c r="A35" s="34"/>
      <c r="I35" s="34"/>
      <c r="N35" s="34"/>
      <c r="T35" s="71"/>
      <c r="U35" s="71"/>
      <c r="V35" s="71"/>
      <c r="W35" s="71"/>
    </row>
  </sheetData>
  <mergeCells count="5">
    <mergeCell ref="T29:W35"/>
    <mergeCell ref="B2:G9"/>
    <mergeCell ref="B12:G12"/>
    <mergeCell ref="N12:S12"/>
    <mergeCell ref="I12:L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C65D-0B3F-4D6C-9F82-891867131FA7}">
  <sheetPr>
    <tabColor rgb="FFEC5C2E"/>
  </sheetPr>
  <dimension ref="B1:H23"/>
  <sheetViews>
    <sheetView topLeftCell="A3" zoomScale="79" zoomScaleNormal="90" workbookViewId="0">
      <selection activeCell="B20" sqref="B20:H23"/>
    </sheetView>
  </sheetViews>
  <sheetFormatPr defaultRowHeight="14.5" x14ac:dyDescent="0.35"/>
  <cols>
    <col min="2" max="8" width="18.6328125" customWidth="1"/>
  </cols>
  <sheetData>
    <row r="1" spans="2:8" ht="15" thickBot="1" x14ac:dyDescent="0.4"/>
    <row r="2" spans="2:8" ht="54" customHeight="1" thickBot="1" x14ac:dyDescent="0.4">
      <c r="B2" s="53" t="s">
        <v>19</v>
      </c>
      <c r="C2" s="54"/>
      <c r="D2" s="54"/>
      <c r="E2" s="54"/>
      <c r="F2" s="54"/>
      <c r="G2" s="54"/>
      <c r="H2" s="55"/>
    </row>
    <row r="3" spans="2:8" ht="68.400000000000006" customHeight="1" thickBot="1" x14ac:dyDescent="0.4">
      <c r="B3" s="56" t="s">
        <v>80</v>
      </c>
      <c r="C3" s="57"/>
      <c r="D3" s="57"/>
      <c r="E3" s="57"/>
      <c r="F3" s="57"/>
      <c r="G3" s="57"/>
      <c r="H3" s="58"/>
    </row>
    <row r="4" spans="2:8" ht="14.4" customHeight="1" x14ac:dyDescent="0.35">
      <c r="B4" s="82" t="s">
        <v>93</v>
      </c>
      <c r="C4" s="83"/>
      <c r="D4" s="83"/>
      <c r="E4" s="83"/>
      <c r="F4" s="83"/>
      <c r="G4" s="83"/>
      <c r="H4" s="84"/>
    </row>
    <row r="5" spans="2:8" x14ac:dyDescent="0.35">
      <c r="B5" s="85"/>
      <c r="C5" s="86"/>
      <c r="D5" s="86"/>
      <c r="E5" s="86"/>
      <c r="F5" s="86"/>
      <c r="G5" s="86"/>
      <c r="H5" s="87"/>
    </row>
    <row r="6" spans="2:8" x14ac:dyDescent="0.35">
      <c r="B6" s="85"/>
      <c r="C6" s="86"/>
      <c r="D6" s="86"/>
      <c r="E6" s="86"/>
      <c r="F6" s="86"/>
      <c r="G6" s="86"/>
      <c r="H6" s="87"/>
    </row>
    <row r="7" spans="2:8" x14ac:dyDescent="0.35">
      <c r="B7" s="85"/>
      <c r="C7" s="86"/>
      <c r="D7" s="86"/>
      <c r="E7" s="86"/>
      <c r="F7" s="86"/>
      <c r="G7" s="86"/>
      <c r="H7" s="87"/>
    </row>
    <row r="8" spans="2:8" x14ac:dyDescent="0.35">
      <c r="B8" s="85"/>
      <c r="C8" s="86"/>
      <c r="D8" s="86"/>
      <c r="E8" s="86"/>
      <c r="F8" s="86"/>
      <c r="G8" s="86"/>
      <c r="H8" s="87"/>
    </row>
    <row r="9" spans="2:8" x14ac:dyDescent="0.35">
      <c r="B9" s="85"/>
      <c r="C9" s="86"/>
      <c r="D9" s="86"/>
      <c r="E9" s="86"/>
      <c r="F9" s="86"/>
      <c r="G9" s="86"/>
      <c r="H9" s="87"/>
    </row>
    <row r="10" spans="2:8" x14ac:dyDescent="0.35">
      <c r="B10" s="85"/>
      <c r="C10" s="86"/>
      <c r="D10" s="86"/>
      <c r="E10" s="86"/>
      <c r="F10" s="86"/>
      <c r="G10" s="86"/>
      <c r="H10" s="87"/>
    </row>
    <row r="11" spans="2:8" x14ac:dyDescent="0.35">
      <c r="B11" s="85"/>
      <c r="C11" s="86"/>
      <c r="D11" s="86"/>
      <c r="E11" s="86"/>
      <c r="F11" s="86"/>
      <c r="G11" s="86"/>
      <c r="H11" s="87"/>
    </row>
    <row r="12" spans="2:8" x14ac:dyDescent="0.35">
      <c r="B12" s="85"/>
      <c r="C12" s="86"/>
      <c r="D12" s="86"/>
      <c r="E12" s="86"/>
      <c r="F12" s="86"/>
      <c r="G12" s="86"/>
      <c r="H12" s="87"/>
    </row>
    <row r="13" spans="2:8" x14ac:dyDescent="0.35">
      <c r="B13" s="85"/>
      <c r="C13" s="86"/>
      <c r="D13" s="86"/>
      <c r="E13" s="86"/>
      <c r="F13" s="86"/>
      <c r="G13" s="86"/>
      <c r="H13" s="87"/>
    </row>
    <row r="14" spans="2:8" x14ac:dyDescent="0.35">
      <c r="B14" s="85"/>
      <c r="C14" s="86"/>
      <c r="D14" s="86"/>
      <c r="E14" s="86"/>
      <c r="F14" s="86"/>
      <c r="G14" s="86"/>
      <c r="H14" s="87"/>
    </row>
    <row r="15" spans="2:8" x14ac:dyDescent="0.35">
      <c r="B15" s="85"/>
      <c r="C15" s="86"/>
      <c r="D15" s="86"/>
      <c r="E15" s="86"/>
      <c r="F15" s="86"/>
      <c r="G15" s="86"/>
      <c r="H15" s="87"/>
    </row>
    <row r="16" spans="2:8" x14ac:dyDescent="0.35">
      <c r="B16" s="85"/>
      <c r="C16" s="86"/>
      <c r="D16" s="86"/>
      <c r="E16" s="86"/>
      <c r="F16" s="86"/>
      <c r="G16" s="86"/>
      <c r="H16" s="87"/>
    </row>
    <row r="17" spans="2:8" x14ac:dyDescent="0.35">
      <c r="B17" s="85"/>
      <c r="C17" s="86"/>
      <c r="D17" s="86"/>
      <c r="E17" s="86"/>
      <c r="F17" s="86"/>
      <c r="G17" s="86"/>
      <c r="H17" s="87"/>
    </row>
    <row r="18" spans="2:8" x14ac:dyDescent="0.35">
      <c r="B18" s="85"/>
      <c r="C18" s="86"/>
      <c r="D18" s="86"/>
      <c r="E18" s="86"/>
      <c r="F18" s="86"/>
      <c r="G18" s="86"/>
      <c r="H18" s="87"/>
    </row>
    <row r="19" spans="2:8" ht="15" thickBot="1" x14ac:dyDescent="0.4">
      <c r="B19" s="88"/>
      <c r="C19" s="89"/>
      <c r="D19" s="89"/>
      <c r="E19" s="89"/>
      <c r="F19" s="89"/>
      <c r="G19" s="89"/>
      <c r="H19" s="90"/>
    </row>
    <row r="20" spans="2:8" x14ac:dyDescent="0.35">
      <c r="B20" s="62" t="s">
        <v>20</v>
      </c>
      <c r="C20" s="63"/>
      <c r="D20" s="63"/>
      <c r="E20" s="63"/>
      <c r="F20" s="63"/>
      <c r="G20" s="63"/>
      <c r="H20" s="64"/>
    </row>
    <row r="21" spans="2:8" x14ac:dyDescent="0.35">
      <c r="B21" s="65"/>
      <c r="C21" s="66"/>
      <c r="D21" s="66"/>
      <c r="E21" s="66"/>
      <c r="F21" s="66"/>
      <c r="G21" s="66"/>
      <c r="H21" s="67"/>
    </row>
    <row r="22" spans="2:8" x14ac:dyDescent="0.35">
      <c r="B22" s="65"/>
      <c r="C22" s="66"/>
      <c r="D22" s="66"/>
      <c r="E22" s="66"/>
      <c r="F22" s="66"/>
      <c r="G22" s="66"/>
      <c r="H22" s="67"/>
    </row>
    <row r="23" spans="2:8" ht="15" thickBot="1" x14ac:dyDescent="0.4">
      <c r="B23" s="68"/>
      <c r="C23" s="69"/>
      <c r="D23" s="69"/>
      <c r="E23" s="69"/>
      <c r="F23" s="69"/>
      <c r="G23" s="69"/>
      <c r="H23" s="70"/>
    </row>
  </sheetData>
  <mergeCells count="4">
    <mergeCell ref="B4:H19"/>
    <mergeCell ref="B3:H3"/>
    <mergeCell ref="B2:H2"/>
    <mergeCell ref="B20:H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C5C2E"/>
  </sheetPr>
  <dimension ref="B1:L58"/>
  <sheetViews>
    <sheetView zoomScale="63" zoomScaleNormal="115" workbookViewId="0">
      <selection activeCell="B1" sqref="B1:E1"/>
    </sheetView>
  </sheetViews>
  <sheetFormatPr defaultRowHeight="14.5" x14ac:dyDescent="0.35"/>
  <cols>
    <col min="2" max="2" width="15.54296875" customWidth="1"/>
  </cols>
  <sheetData>
    <row r="1" spans="2:5" ht="15" thickBot="1" x14ac:dyDescent="0.4">
      <c r="B1" s="17" t="s">
        <v>21</v>
      </c>
      <c r="C1" s="18" t="s">
        <v>12</v>
      </c>
      <c r="D1" s="18" t="s">
        <v>13</v>
      </c>
      <c r="E1" s="19" t="s">
        <v>14</v>
      </c>
    </row>
    <row r="2" spans="2:5" ht="14.4" customHeight="1" x14ac:dyDescent="0.35">
      <c r="B2" s="12" t="s">
        <v>22</v>
      </c>
      <c r="C2">
        <v>121</v>
      </c>
      <c r="D2">
        <v>110</v>
      </c>
      <c r="E2" s="13">
        <v>106</v>
      </c>
    </row>
    <row r="3" spans="2:5" ht="14.4" customHeight="1" x14ac:dyDescent="0.35">
      <c r="B3" s="12" t="s">
        <v>23</v>
      </c>
      <c r="C3">
        <v>15</v>
      </c>
      <c r="D3">
        <v>61</v>
      </c>
      <c r="E3" s="13">
        <v>85</v>
      </c>
    </row>
    <row r="4" spans="2:5" ht="14.4" customHeight="1" x14ac:dyDescent="0.35">
      <c r="B4" s="12" t="s">
        <v>24</v>
      </c>
      <c r="C4">
        <v>33</v>
      </c>
      <c r="D4">
        <v>29</v>
      </c>
      <c r="E4" s="13">
        <v>19</v>
      </c>
    </row>
    <row r="5" spans="2:5" ht="15" customHeight="1" thickBot="1" x14ac:dyDescent="0.4">
      <c r="B5" s="14" t="s">
        <v>25</v>
      </c>
      <c r="C5" s="15">
        <v>11</v>
      </c>
      <c r="D5" s="15">
        <v>46</v>
      </c>
      <c r="E5" s="16">
        <v>21</v>
      </c>
    </row>
    <row r="7" spans="2:5" ht="14.4" customHeight="1" x14ac:dyDescent="0.35"/>
    <row r="8" spans="2:5" ht="14.4" customHeight="1" x14ac:dyDescent="0.35"/>
    <row r="9" spans="2:5" ht="14.4" customHeight="1" x14ac:dyDescent="0.35"/>
    <row r="10" spans="2:5" ht="14.4" customHeight="1" x14ac:dyDescent="0.35"/>
    <row r="11" spans="2:5" ht="14.4" customHeight="1" x14ac:dyDescent="0.35"/>
    <row r="12" spans="2:5" ht="14.4" customHeight="1" x14ac:dyDescent="0.35"/>
    <row r="13" spans="2:5" ht="14.4" customHeight="1" x14ac:dyDescent="0.35"/>
    <row r="14" spans="2:5" ht="14.4" customHeight="1" x14ac:dyDescent="0.35"/>
    <row r="15" spans="2:5" ht="14.4" customHeight="1" x14ac:dyDescent="0.35"/>
    <row r="17" spans="8:12" ht="14.4" customHeight="1" x14ac:dyDescent="0.35"/>
    <row r="18" spans="8:12" ht="14.4" customHeight="1" x14ac:dyDescent="0.35"/>
    <row r="19" spans="8:12" ht="14.4" customHeight="1" x14ac:dyDescent="0.35"/>
    <row r="20" spans="8:12" ht="14.4" customHeight="1" x14ac:dyDescent="0.35"/>
    <row r="21" spans="8:12" ht="14.4" customHeight="1" x14ac:dyDescent="0.35"/>
    <row r="22" spans="8:12" ht="14.4" customHeight="1" x14ac:dyDescent="0.35"/>
    <row r="23" spans="8:12" ht="14.4" customHeight="1" x14ac:dyDescent="0.35"/>
    <row r="24" spans="8:12" ht="14.4" customHeight="1" x14ac:dyDescent="0.35"/>
    <row r="26" spans="8:12" ht="14.4" customHeight="1" x14ac:dyDescent="0.35">
      <c r="H26" s="34"/>
      <c r="I26" s="71" t="s">
        <v>26</v>
      </c>
      <c r="J26" s="91"/>
      <c r="K26" s="91"/>
      <c r="L26" s="91"/>
    </row>
    <row r="27" spans="8:12" ht="14.4" customHeight="1" x14ac:dyDescent="0.35">
      <c r="I27" s="91"/>
      <c r="J27" s="91"/>
      <c r="K27" s="91"/>
      <c r="L27" s="91"/>
    </row>
    <row r="28" spans="8:12" ht="14.4" customHeight="1" x14ac:dyDescent="0.35">
      <c r="I28" s="91"/>
      <c r="J28" s="91"/>
      <c r="K28" s="91"/>
      <c r="L28" s="91"/>
    </row>
    <row r="29" spans="8:12" ht="14.4" customHeight="1" x14ac:dyDescent="0.35">
      <c r="I29" s="91"/>
      <c r="J29" s="91"/>
      <c r="K29" s="91"/>
      <c r="L29" s="91"/>
    </row>
    <row r="30" spans="8:12" ht="14.4" customHeight="1" x14ac:dyDescent="0.35">
      <c r="I30" s="91"/>
      <c r="J30" s="91"/>
      <c r="K30" s="91"/>
      <c r="L30" s="91"/>
    </row>
    <row r="31" spans="8:12" ht="14.4" customHeight="1" x14ac:dyDescent="0.35">
      <c r="I31" s="91"/>
      <c r="J31" s="91"/>
      <c r="K31" s="91"/>
      <c r="L31" s="91"/>
    </row>
    <row r="32" spans="8:12" ht="14.4" customHeight="1" x14ac:dyDescent="0.35">
      <c r="I32" s="91"/>
      <c r="J32" s="91"/>
      <c r="K32" s="91"/>
      <c r="L32" s="91"/>
    </row>
    <row r="33" ht="14.4" customHeight="1" x14ac:dyDescent="0.35"/>
    <row r="34" ht="14.4" customHeight="1" x14ac:dyDescent="0.35"/>
    <row r="35" ht="14.4" customHeight="1" x14ac:dyDescent="0.35"/>
    <row r="37" ht="14.4" customHeight="1" x14ac:dyDescent="0.35"/>
    <row r="38" ht="14.4" customHeight="1" x14ac:dyDescent="0.35"/>
    <row r="39" ht="14.4" customHeight="1" x14ac:dyDescent="0.35"/>
    <row r="40" ht="14.4" customHeight="1" x14ac:dyDescent="0.35"/>
    <row r="41" ht="14.4" customHeight="1" x14ac:dyDescent="0.35"/>
    <row r="42" ht="14.4" customHeight="1" x14ac:dyDescent="0.35"/>
    <row r="44" ht="14.4" customHeight="1" x14ac:dyDescent="0.35"/>
    <row r="45" ht="14.4" customHeight="1" x14ac:dyDescent="0.35"/>
    <row r="46" ht="14.4" customHeight="1" x14ac:dyDescent="0.35"/>
    <row r="48" ht="14.4" customHeight="1" x14ac:dyDescent="0.35"/>
    <row r="49" ht="14.4" customHeight="1" x14ac:dyDescent="0.35"/>
    <row r="50" ht="14.4" customHeight="1" x14ac:dyDescent="0.35"/>
    <row r="51" ht="14.4" customHeight="1" x14ac:dyDescent="0.35"/>
    <row r="52" ht="14.4" customHeight="1" x14ac:dyDescent="0.35"/>
    <row r="53" ht="14.4" customHeight="1" x14ac:dyDescent="0.35"/>
    <row r="54" ht="14.4" customHeight="1" x14ac:dyDescent="0.35"/>
    <row r="55" ht="14.4" customHeight="1" x14ac:dyDescent="0.35"/>
    <row r="56" ht="15" customHeight="1" x14ac:dyDescent="0.35"/>
    <row r="57" ht="14.4" customHeight="1" x14ac:dyDescent="0.35"/>
    <row r="58" ht="15" customHeight="1" x14ac:dyDescent="0.35"/>
  </sheetData>
  <mergeCells count="1">
    <mergeCell ref="I26:L3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5C2E"/>
  </sheetPr>
  <dimension ref="B1:J56"/>
  <sheetViews>
    <sheetView zoomScale="56" zoomScaleNormal="130" workbookViewId="0">
      <selection activeCell="B1" sqref="B1:D1"/>
    </sheetView>
  </sheetViews>
  <sheetFormatPr defaultRowHeight="14.5" x14ac:dyDescent="0.35"/>
  <cols>
    <col min="1" max="1" width="9.08984375" customWidth="1"/>
    <col min="2" max="2" width="28.54296875" customWidth="1"/>
  </cols>
  <sheetData>
    <row r="1" spans="2:4" ht="15" thickBot="1" x14ac:dyDescent="0.4">
      <c r="B1" s="17" t="s">
        <v>27</v>
      </c>
      <c r="C1" s="18" t="s">
        <v>28</v>
      </c>
      <c r="D1" s="19" t="s">
        <v>29</v>
      </c>
    </row>
    <row r="2" spans="2:4" ht="14.4" customHeight="1" x14ac:dyDescent="0.35">
      <c r="B2" s="12" t="s">
        <v>30</v>
      </c>
      <c r="C2">
        <v>70</v>
      </c>
      <c r="D2" s="13">
        <v>54</v>
      </c>
    </row>
    <row r="3" spans="2:4" ht="14.4" customHeight="1" x14ac:dyDescent="0.35">
      <c r="B3" s="12" t="s">
        <v>31</v>
      </c>
      <c r="C3">
        <v>80</v>
      </c>
      <c r="D3" s="13">
        <v>75</v>
      </c>
    </row>
    <row r="4" spans="2:4" ht="14.4" customHeight="1" x14ac:dyDescent="0.35">
      <c r="B4" s="12" t="s">
        <v>32</v>
      </c>
      <c r="C4">
        <v>90</v>
      </c>
      <c r="D4" s="13">
        <v>78</v>
      </c>
    </row>
    <row r="5" spans="2:4" ht="15" customHeight="1" thickBot="1" x14ac:dyDescent="0.4">
      <c r="B5" s="14" t="s">
        <v>33</v>
      </c>
      <c r="C5" s="15">
        <v>100</v>
      </c>
      <c r="D5" s="16">
        <v>86</v>
      </c>
    </row>
    <row r="7" spans="2:4" ht="15.65" customHeight="1" x14ac:dyDescent="0.35"/>
    <row r="8" spans="2:4" ht="15.65" customHeight="1" x14ac:dyDescent="0.35"/>
    <row r="9" spans="2:4" ht="15.65" customHeight="1" x14ac:dyDescent="0.35"/>
    <row r="10" spans="2:4" ht="15.65" customHeight="1" x14ac:dyDescent="0.35"/>
    <row r="11" spans="2:4" ht="15.65" customHeight="1" x14ac:dyDescent="0.35"/>
    <row r="12" spans="2:4" ht="15.65" customHeight="1" x14ac:dyDescent="0.35"/>
    <row r="13" spans="2:4" ht="15.65" customHeight="1" x14ac:dyDescent="0.35"/>
    <row r="14" spans="2:4" ht="15.65" customHeight="1" x14ac:dyDescent="0.35"/>
    <row r="15" spans="2:4" ht="15.65" customHeight="1" x14ac:dyDescent="0.35"/>
    <row r="16" spans="2:4" ht="15.65" customHeight="1" x14ac:dyDescent="0.35"/>
    <row r="17" spans="7:10" ht="15.65" customHeight="1" x14ac:dyDescent="0.35"/>
    <row r="18" spans="7:10" ht="15.65" customHeight="1" x14ac:dyDescent="0.35"/>
    <row r="19" spans="7:10" ht="15.65" customHeight="1" x14ac:dyDescent="0.35"/>
    <row r="20" spans="7:10" ht="15.65" customHeight="1" x14ac:dyDescent="0.35"/>
    <row r="21" spans="7:10" ht="15.5" customHeight="1" x14ac:dyDescent="0.35"/>
    <row r="22" spans="7:10" ht="15.65" customHeight="1" x14ac:dyDescent="0.35"/>
    <row r="23" spans="7:10" ht="15.65" customHeight="1" x14ac:dyDescent="0.35">
      <c r="G23" s="71" t="s">
        <v>26</v>
      </c>
      <c r="H23" s="91"/>
      <c r="I23" s="91"/>
      <c r="J23" s="91"/>
    </row>
    <row r="24" spans="7:10" ht="15.65" customHeight="1" x14ac:dyDescent="0.35">
      <c r="G24" s="91"/>
      <c r="H24" s="91"/>
      <c r="I24" s="91"/>
      <c r="J24" s="91"/>
    </row>
    <row r="25" spans="7:10" ht="15.65" customHeight="1" x14ac:dyDescent="0.35">
      <c r="G25" s="91"/>
      <c r="H25" s="91"/>
      <c r="I25" s="91"/>
      <c r="J25" s="91"/>
    </row>
    <row r="26" spans="7:10" ht="15.65" customHeight="1" x14ac:dyDescent="0.35">
      <c r="G26" s="91"/>
      <c r="H26" s="91"/>
      <c r="I26" s="91"/>
      <c r="J26" s="91"/>
    </row>
    <row r="27" spans="7:10" ht="15.65" customHeight="1" x14ac:dyDescent="0.35">
      <c r="G27" s="91"/>
      <c r="H27" s="91"/>
      <c r="I27" s="91"/>
      <c r="J27" s="91"/>
    </row>
    <row r="28" spans="7:10" ht="15.65" customHeight="1" x14ac:dyDescent="0.35">
      <c r="G28" s="91"/>
      <c r="H28" s="91"/>
      <c r="I28" s="91"/>
      <c r="J28" s="91"/>
    </row>
    <row r="29" spans="7:10" ht="15.65" customHeight="1" x14ac:dyDescent="0.35">
      <c r="G29" s="91"/>
      <c r="H29" s="91"/>
      <c r="I29" s="91"/>
      <c r="J29" s="91"/>
    </row>
    <row r="30" spans="7:10" ht="15.65" customHeight="1" x14ac:dyDescent="0.35"/>
    <row r="31" spans="7:10" ht="15.65" customHeight="1" x14ac:dyDescent="0.35"/>
    <row r="32" spans="7:10" ht="15.65" customHeight="1" x14ac:dyDescent="0.35"/>
    <row r="33" ht="15.65" customHeight="1" x14ac:dyDescent="0.35"/>
    <row r="34" ht="15.65" customHeight="1" x14ac:dyDescent="0.35"/>
    <row r="35" ht="15.65" customHeight="1" x14ac:dyDescent="0.35"/>
    <row r="36" ht="15.65" customHeight="1" x14ac:dyDescent="0.35"/>
    <row r="37" ht="15.65" customHeight="1" x14ac:dyDescent="0.35"/>
    <row r="38" ht="15.65" customHeight="1" x14ac:dyDescent="0.35"/>
    <row r="39" ht="15.65" customHeight="1" x14ac:dyDescent="0.35"/>
    <row r="40" ht="15.65" customHeight="1" x14ac:dyDescent="0.35"/>
    <row r="41" ht="15.65" customHeight="1" x14ac:dyDescent="0.35"/>
    <row r="42" ht="15.65" customHeight="1" x14ac:dyDescent="0.35"/>
    <row r="43" ht="15.65" customHeight="1" x14ac:dyDescent="0.35"/>
    <row r="44" ht="14.4" customHeight="1" x14ac:dyDescent="0.35"/>
    <row r="45" ht="14.4" customHeight="1" x14ac:dyDescent="0.35"/>
    <row r="46" ht="14.4" customHeight="1" x14ac:dyDescent="0.35"/>
    <row r="47" ht="14.4" customHeight="1" x14ac:dyDescent="0.35"/>
    <row r="48" ht="15" customHeight="1" x14ac:dyDescent="0.35"/>
    <row r="49" ht="14.4" customHeight="1" x14ac:dyDescent="0.35"/>
    <row r="50" ht="15" customHeight="1" x14ac:dyDescent="0.35"/>
    <row r="51" ht="14.4" customHeight="1" x14ac:dyDescent="0.35"/>
    <row r="52" ht="14.4" customHeight="1" x14ac:dyDescent="0.35"/>
    <row r="53" ht="14.4" customHeight="1" x14ac:dyDescent="0.35"/>
    <row r="54" ht="14.4" customHeight="1" x14ac:dyDescent="0.35"/>
    <row r="55" ht="14.4" customHeight="1" x14ac:dyDescent="0.35"/>
    <row r="56" ht="15" customHeight="1" x14ac:dyDescent="0.35"/>
  </sheetData>
  <mergeCells count="1">
    <mergeCell ref="G23:J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5750-B203-409E-9BE0-998EC002C04C}">
  <sheetPr>
    <tabColor rgb="FFEC5C2E"/>
  </sheetPr>
  <dimension ref="B1:N55"/>
  <sheetViews>
    <sheetView zoomScale="49" zoomScaleNormal="100" workbookViewId="0">
      <selection activeCell="B1" sqref="B1:G1"/>
    </sheetView>
  </sheetViews>
  <sheetFormatPr defaultRowHeight="14.5" x14ac:dyDescent="0.35"/>
  <cols>
    <col min="2" max="2" width="13" customWidth="1"/>
    <col min="3" max="3" width="13.54296875" customWidth="1"/>
  </cols>
  <sheetData>
    <row r="1" spans="2:7" ht="15" thickBot="1" x14ac:dyDescent="0.4">
      <c r="B1" s="17" t="s">
        <v>34</v>
      </c>
      <c r="C1" s="18" t="s">
        <v>35</v>
      </c>
      <c r="D1" s="18" t="s">
        <v>36</v>
      </c>
      <c r="E1" s="18" t="s">
        <v>37</v>
      </c>
      <c r="F1" s="18" t="s">
        <v>38</v>
      </c>
      <c r="G1" s="19" t="s">
        <v>39</v>
      </c>
    </row>
    <row r="2" spans="2:7" ht="14.4" customHeight="1" x14ac:dyDescent="0.35">
      <c r="B2" s="12" t="s">
        <v>40</v>
      </c>
      <c r="C2">
        <v>800</v>
      </c>
      <c r="D2">
        <v>211</v>
      </c>
      <c r="E2">
        <v>214</v>
      </c>
      <c r="F2">
        <v>189</v>
      </c>
      <c r="G2" s="13">
        <v>133</v>
      </c>
    </row>
    <row r="3" spans="2:7" ht="14.4" customHeight="1" x14ac:dyDescent="0.35">
      <c r="B3" s="12" t="s">
        <v>41</v>
      </c>
      <c r="C3">
        <v>700</v>
      </c>
      <c r="D3">
        <v>215</v>
      </c>
      <c r="E3">
        <v>220</v>
      </c>
      <c r="F3">
        <v>178</v>
      </c>
      <c r="G3" s="13">
        <v>221</v>
      </c>
    </row>
    <row r="4" spans="2:7" ht="14.4" customHeight="1" x14ac:dyDescent="0.35">
      <c r="B4" s="12" t="s">
        <v>42</v>
      </c>
      <c r="C4">
        <v>600</v>
      </c>
      <c r="D4">
        <v>188</v>
      </c>
      <c r="E4">
        <v>219</v>
      </c>
      <c r="F4">
        <v>190</v>
      </c>
      <c r="G4" s="13">
        <v>260</v>
      </c>
    </row>
    <row r="5" spans="2:7" ht="15" customHeight="1" thickBot="1" x14ac:dyDescent="0.4">
      <c r="B5" s="14" t="s">
        <v>43</v>
      </c>
      <c r="C5" s="15">
        <v>500</v>
      </c>
      <c r="D5" s="15">
        <v>150</v>
      </c>
      <c r="E5" s="15">
        <v>110</v>
      </c>
      <c r="F5" s="15">
        <v>130</v>
      </c>
      <c r="G5" s="16">
        <v>232</v>
      </c>
    </row>
    <row r="7" spans="2:7" ht="14.4" customHeight="1" x14ac:dyDescent="0.35"/>
    <row r="8" spans="2:7" ht="14.4" customHeight="1" x14ac:dyDescent="0.35"/>
    <row r="9" spans="2:7" ht="14.4" customHeight="1" x14ac:dyDescent="0.35"/>
    <row r="10" spans="2:7" ht="14.4" customHeight="1" x14ac:dyDescent="0.35"/>
    <row r="11" spans="2:7" ht="14.4" customHeight="1" x14ac:dyDescent="0.35"/>
    <row r="12" spans="2:7" ht="15" customHeight="1" x14ac:dyDescent="0.35"/>
    <row r="14" spans="2:7" ht="14.4" customHeight="1" x14ac:dyDescent="0.35"/>
    <row r="15" spans="2:7" ht="14.4" customHeight="1" x14ac:dyDescent="0.35"/>
    <row r="16" spans="2:7" ht="14.4" customHeight="1" x14ac:dyDescent="0.35"/>
    <row r="17" spans="9:14" ht="15" customHeight="1" x14ac:dyDescent="0.35"/>
    <row r="19" spans="9:14" ht="14.4" customHeight="1" x14ac:dyDescent="0.35"/>
    <row r="20" spans="9:14" ht="14.4" customHeight="1" x14ac:dyDescent="0.35"/>
    <row r="21" spans="9:14" ht="14.4" customHeight="1" x14ac:dyDescent="0.35"/>
    <row r="22" spans="9:14" ht="14.4" customHeight="1" x14ac:dyDescent="0.35"/>
    <row r="23" spans="9:14" ht="14.4" customHeight="1" x14ac:dyDescent="0.35"/>
    <row r="24" spans="9:14" ht="14.4" customHeight="1" x14ac:dyDescent="0.35"/>
    <row r="25" spans="9:14" ht="15" customHeight="1" x14ac:dyDescent="0.35"/>
    <row r="26" spans="9:14" x14ac:dyDescent="0.35">
      <c r="I26" s="34"/>
    </row>
    <row r="27" spans="9:14" ht="14.4" customHeight="1" x14ac:dyDescent="0.35"/>
    <row r="28" spans="9:14" ht="14.4" customHeight="1" x14ac:dyDescent="0.35">
      <c r="K28" s="71" t="s">
        <v>26</v>
      </c>
      <c r="L28" s="91"/>
      <c r="M28" s="91"/>
      <c r="N28" s="91"/>
    </row>
    <row r="29" spans="9:14" ht="14.4" customHeight="1" x14ac:dyDescent="0.35">
      <c r="K29" s="91"/>
      <c r="L29" s="91"/>
      <c r="M29" s="91"/>
      <c r="N29" s="91"/>
    </row>
    <row r="30" spans="9:14" ht="14.4" customHeight="1" x14ac:dyDescent="0.35">
      <c r="K30" s="91"/>
      <c r="L30" s="91"/>
      <c r="M30" s="91"/>
      <c r="N30" s="91"/>
    </row>
    <row r="31" spans="9:14" ht="14.4" customHeight="1" x14ac:dyDescent="0.35">
      <c r="K31" s="91"/>
      <c r="L31" s="91"/>
      <c r="M31" s="91"/>
      <c r="N31" s="91"/>
    </row>
    <row r="32" spans="9:14" ht="15" customHeight="1" x14ac:dyDescent="0.35">
      <c r="K32" s="91"/>
      <c r="L32" s="91"/>
      <c r="M32" s="91"/>
      <c r="N32" s="91"/>
    </row>
    <row r="33" spans="11:14" x14ac:dyDescent="0.35">
      <c r="K33" s="91"/>
      <c r="L33" s="91"/>
      <c r="M33" s="91"/>
      <c r="N33" s="91"/>
    </row>
    <row r="34" spans="11:14" ht="14.4" customHeight="1" x14ac:dyDescent="0.35">
      <c r="K34" s="91"/>
      <c r="L34" s="91"/>
      <c r="M34" s="91"/>
      <c r="N34" s="91"/>
    </row>
    <row r="35" spans="11:14" ht="14.4" customHeight="1" x14ac:dyDescent="0.35"/>
    <row r="36" spans="11:14" ht="14.4" customHeight="1" x14ac:dyDescent="0.35"/>
    <row r="37" spans="11:14" ht="14.4" customHeight="1" x14ac:dyDescent="0.35"/>
    <row r="38" spans="11:14" ht="14.4" customHeight="1" x14ac:dyDescent="0.35"/>
    <row r="39" spans="11:14" ht="14.4" customHeight="1" x14ac:dyDescent="0.35"/>
    <row r="40" spans="11:14" ht="15" customHeight="1" x14ac:dyDescent="0.35"/>
    <row r="41" spans="11:14" ht="14.4" customHeight="1" x14ac:dyDescent="0.35"/>
    <row r="42" spans="11:14" ht="15" customHeight="1" x14ac:dyDescent="0.35"/>
    <row r="44" spans="11:14" ht="14.4" customHeight="1" x14ac:dyDescent="0.35"/>
    <row r="45" spans="11:14" ht="14.4" customHeight="1" x14ac:dyDescent="0.35"/>
    <row r="46" spans="11:14" ht="14.4" customHeight="1" x14ac:dyDescent="0.35"/>
    <row r="47" spans="11:14" ht="14.4" customHeight="1" x14ac:dyDescent="0.35"/>
    <row r="48" spans="11:14" ht="14.4" customHeight="1" x14ac:dyDescent="0.35"/>
    <row r="49" ht="14.4" customHeight="1" x14ac:dyDescent="0.35"/>
    <row r="50" ht="14.4" customHeight="1" x14ac:dyDescent="0.35"/>
    <row r="51" ht="14.4" customHeight="1" x14ac:dyDescent="0.35"/>
    <row r="52" ht="14.4" customHeight="1" x14ac:dyDescent="0.35"/>
    <row r="53" ht="15" customHeight="1" x14ac:dyDescent="0.35"/>
    <row r="54" ht="15" customHeight="1" x14ac:dyDescent="0.35"/>
    <row r="55" ht="15" customHeight="1" x14ac:dyDescent="0.35"/>
  </sheetData>
  <mergeCells count="1">
    <mergeCell ref="K28:N3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5C2E"/>
  </sheetPr>
  <dimension ref="C1:N74"/>
  <sheetViews>
    <sheetView zoomScale="60" zoomScaleNormal="60" workbookViewId="0">
      <selection activeCell="C1" sqref="C1:F1"/>
    </sheetView>
  </sheetViews>
  <sheetFormatPr defaultRowHeight="14.5" x14ac:dyDescent="0.35"/>
  <sheetData>
    <row r="1" spans="3:13" ht="15" thickBot="1" x14ac:dyDescent="0.4">
      <c r="C1" s="17" t="s">
        <v>85</v>
      </c>
      <c r="D1" s="18" t="s">
        <v>44</v>
      </c>
      <c r="E1" s="18" t="s">
        <v>45</v>
      </c>
      <c r="F1" s="19" t="s">
        <v>46</v>
      </c>
    </row>
    <row r="2" spans="3:13" ht="14.4" customHeight="1" x14ac:dyDescent="0.35">
      <c r="C2" s="12" t="s">
        <v>47</v>
      </c>
      <c r="D2" s="22">
        <v>0.61</v>
      </c>
      <c r="E2" s="22">
        <v>0.19</v>
      </c>
      <c r="F2" s="23">
        <v>0.2</v>
      </c>
    </row>
    <row r="3" spans="3:13" ht="15" customHeight="1" thickBot="1" x14ac:dyDescent="0.4">
      <c r="C3" s="14" t="s">
        <v>48</v>
      </c>
      <c r="D3" s="24">
        <v>0.71</v>
      </c>
      <c r="E3" s="24">
        <v>0.16</v>
      </c>
      <c r="F3" s="25">
        <v>0.13</v>
      </c>
    </row>
    <row r="4" spans="3:13" ht="14.4" customHeight="1" x14ac:dyDescent="0.35"/>
    <row r="5" spans="3:13" ht="15" customHeight="1" x14ac:dyDescent="0.35"/>
    <row r="7" spans="3:13" ht="15.65" customHeight="1" x14ac:dyDescent="0.35"/>
    <row r="8" spans="3:13" ht="15.65" customHeight="1" x14ac:dyDescent="0.35"/>
    <row r="9" spans="3:13" s="2" customFormat="1" ht="15.65" customHeight="1" x14ac:dyDescent="0.4">
      <c r="L9"/>
      <c r="M9"/>
    </row>
    <row r="10" spans="3:13" ht="15.65" customHeight="1" x14ac:dyDescent="0.35"/>
    <row r="11" spans="3:13" ht="15.65" customHeight="1" x14ac:dyDescent="0.35"/>
    <row r="12" spans="3:13" ht="15.65" customHeight="1" x14ac:dyDescent="0.35"/>
    <row r="13" spans="3:13" ht="15.65" customHeight="1" x14ac:dyDescent="0.35"/>
    <row r="14" spans="3:13" ht="15.65" customHeight="1" x14ac:dyDescent="0.35"/>
    <row r="15" spans="3:13" ht="15" customHeight="1" x14ac:dyDescent="0.35"/>
    <row r="16" spans="3:13" ht="15.65" customHeight="1" x14ac:dyDescent="0.35"/>
    <row r="17" spans="11:14" ht="15" customHeight="1" x14ac:dyDescent="0.35"/>
    <row r="19" spans="11:14" ht="14.4" customHeight="1" x14ac:dyDescent="0.35"/>
    <row r="20" spans="11:14" ht="14.4" customHeight="1" x14ac:dyDescent="0.35"/>
    <row r="21" spans="11:14" ht="14.4" customHeight="1" x14ac:dyDescent="0.35"/>
    <row r="22" spans="11:14" ht="14.4" customHeight="1" x14ac:dyDescent="0.35"/>
    <row r="23" spans="11:14" ht="15" customHeight="1" x14ac:dyDescent="0.35">
      <c r="L23" s="34"/>
    </row>
    <row r="25" spans="11:14" ht="15.65" customHeight="1" x14ac:dyDescent="0.35">
      <c r="K25" s="71" t="s">
        <v>26</v>
      </c>
      <c r="L25" s="91"/>
      <c r="M25" s="91"/>
      <c r="N25" s="91"/>
    </row>
    <row r="26" spans="11:14" ht="15" customHeight="1" x14ac:dyDescent="0.35">
      <c r="K26" s="91"/>
      <c r="L26" s="91"/>
      <c r="M26" s="91"/>
      <c r="N26" s="91"/>
    </row>
    <row r="27" spans="11:14" ht="15" customHeight="1" x14ac:dyDescent="0.35">
      <c r="K27" s="91"/>
      <c r="L27" s="91"/>
      <c r="M27" s="91"/>
      <c r="N27" s="91"/>
    </row>
    <row r="28" spans="11:14" ht="15" customHeight="1" x14ac:dyDescent="0.35">
      <c r="K28" s="91"/>
      <c r="L28" s="91"/>
      <c r="M28" s="91"/>
      <c r="N28" s="91"/>
    </row>
    <row r="29" spans="11:14" ht="15" customHeight="1" x14ac:dyDescent="0.35">
      <c r="K29" s="91"/>
      <c r="L29" s="91"/>
      <c r="M29" s="91"/>
      <c r="N29" s="91"/>
    </row>
    <row r="30" spans="11:14" ht="15" customHeight="1" x14ac:dyDescent="0.35">
      <c r="K30" s="91"/>
      <c r="L30" s="91"/>
      <c r="M30" s="91"/>
      <c r="N30" s="91"/>
    </row>
    <row r="31" spans="11:14" ht="15" customHeight="1" x14ac:dyDescent="0.35">
      <c r="K31" s="91"/>
      <c r="L31" s="91"/>
      <c r="M31" s="91"/>
      <c r="N31" s="91"/>
    </row>
    <row r="32" spans="11:14" ht="15" customHeight="1" x14ac:dyDescent="0.35"/>
    <row r="33" ht="14.4" customHeight="1" x14ac:dyDescent="0.35"/>
    <row r="34" ht="15.6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65" customHeight="1" x14ac:dyDescent="0.35"/>
    <row r="43" ht="15" customHeight="1" x14ac:dyDescent="0.35"/>
    <row r="44" ht="15" customHeight="1" x14ac:dyDescent="0.35"/>
    <row r="45" ht="15" customHeight="1" x14ac:dyDescent="0.35"/>
    <row r="46" ht="15" customHeight="1" x14ac:dyDescent="0.35"/>
    <row r="47" ht="14.4" customHeight="1" x14ac:dyDescent="0.35"/>
    <row r="48" ht="14.4" customHeight="1" x14ac:dyDescent="0.35"/>
    <row r="49" ht="15" customHeight="1" x14ac:dyDescent="0.35"/>
    <row r="50" ht="15" customHeight="1" x14ac:dyDescent="0.35"/>
    <row r="51" ht="15.6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4.4" customHeight="1" x14ac:dyDescent="0.35"/>
    <row r="62" ht="15" customHeight="1" x14ac:dyDescent="0.35"/>
    <row r="63" ht="15.65" customHeight="1" x14ac:dyDescent="0.35"/>
    <row r="64" ht="15" customHeight="1" x14ac:dyDescent="0.35"/>
    <row r="65" ht="15" customHeight="1" x14ac:dyDescent="0.35"/>
    <row r="66" ht="15" customHeight="1" x14ac:dyDescent="0.35"/>
    <row r="67" ht="15" customHeight="1" x14ac:dyDescent="0.35"/>
    <row r="68" ht="15" customHeight="1" x14ac:dyDescent="0.35"/>
    <row r="69" ht="14.4" customHeight="1" x14ac:dyDescent="0.35"/>
    <row r="70" ht="15" customHeight="1" x14ac:dyDescent="0.35"/>
    <row r="71" ht="15" customHeight="1" x14ac:dyDescent="0.35"/>
    <row r="72" ht="15" customHeight="1" x14ac:dyDescent="0.35"/>
    <row r="73" ht="15" customHeight="1" x14ac:dyDescent="0.35"/>
    <row r="74" ht="15.65" customHeight="1" x14ac:dyDescent="0.35"/>
  </sheetData>
  <mergeCells count="1">
    <mergeCell ref="K25:N3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B5A8-F286-407E-A437-47615339B621}">
  <sheetPr>
    <tabColor rgb="FF052289"/>
  </sheetPr>
  <dimension ref="B1:H14"/>
  <sheetViews>
    <sheetView zoomScale="130" zoomScaleNormal="130" workbookViewId="0">
      <selection activeCell="B11" sqref="B11:H14"/>
    </sheetView>
  </sheetViews>
  <sheetFormatPr defaultRowHeight="14.5" x14ac:dyDescent="0.35"/>
  <cols>
    <col min="2" max="8" width="18.6328125" customWidth="1"/>
  </cols>
  <sheetData>
    <row r="1" spans="2:8" ht="15" thickBot="1" x14ac:dyDescent="0.4"/>
    <row r="2" spans="2:8" ht="54" customHeight="1" thickBot="1" x14ac:dyDescent="0.4">
      <c r="B2" s="53" t="s">
        <v>49</v>
      </c>
      <c r="C2" s="54"/>
      <c r="D2" s="54"/>
      <c r="E2" s="54"/>
      <c r="F2" s="54"/>
      <c r="G2" s="54"/>
      <c r="H2" s="55"/>
    </row>
    <row r="3" spans="2:8" ht="53.4" customHeight="1" x14ac:dyDescent="0.35">
      <c r="B3" s="56" t="s">
        <v>81</v>
      </c>
      <c r="C3" s="57"/>
      <c r="D3" s="57"/>
      <c r="E3" s="57"/>
      <c r="F3" s="57"/>
      <c r="G3" s="57"/>
      <c r="H3" s="58"/>
    </row>
    <row r="4" spans="2:8" ht="14.4" customHeight="1" x14ac:dyDescent="0.35">
      <c r="B4" s="82" t="s">
        <v>82</v>
      </c>
      <c r="C4" s="83"/>
      <c r="D4" s="83"/>
      <c r="E4" s="83"/>
      <c r="F4" s="83"/>
      <c r="G4" s="83"/>
      <c r="H4" s="84"/>
    </row>
    <row r="5" spans="2:8" x14ac:dyDescent="0.35">
      <c r="B5" s="85"/>
      <c r="C5" s="86"/>
      <c r="D5" s="86"/>
      <c r="E5" s="86"/>
      <c r="F5" s="86"/>
      <c r="G5" s="86"/>
      <c r="H5" s="87"/>
    </row>
    <row r="6" spans="2:8" x14ac:dyDescent="0.35">
      <c r="B6" s="85"/>
      <c r="C6" s="86"/>
      <c r="D6" s="86"/>
      <c r="E6" s="86"/>
      <c r="F6" s="86"/>
      <c r="G6" s="86"/>
      <c r="H6" s="87"/>
    </row>
    <row r="7" spans="2:8" x14ac:dyDescent="0.35">
      <c r="B7" s="85"/>
      <c r="C7" s="86"/>
      <c r="D7" s="86"/>
      <c r="E7" s="86"/>
      <c r="F7" s="86"/>
      <c r="G7" s="86"/>
      <c r="H7" s="87"/>
    </row>
    <row r="8" spans="2:8" x14ac:dyDescent="0.35">
      <c r="B8" s="85"/>
      <c r="C8" s="86"/>
      <c r="D8" s="86"/>
      <c r="E8" s="86"/>
      <c r="F8" s="86"/>
      <c r="G8" s="86"/>
      <c r="H8" s="87"/>
    </row>
    <row r="9" spans="2:8" x14ac:dyDescent="0.35">
      <c r="B9" s="85"/>
      <c r="C9" s="86"/>
      <c r="D9" s="86"/>
      <c r="E9" s="86"/>
      <c r="F9" s="86"/>
      <c r="G9" s="86"/>
      <c r="H9" s="87"/>
    </row>
    <row r="10" spans="2:8" ht="15" thickBot="1" x14ac:dyDescent="0.4">
      <c r="B10" s="88"/>
      <c r="C10" s="89"/>
      <c r="D10" s="89"/>
      <c r="E10" s="89"/>
      <c r="F10" s="89"/>
      <c r="G10" s="89"/>
      <c r="H10" s="90"/>
    </row>
    <row r="11" spans="2:8" x14ac:dyDescent="0.35">
      <c r="B11" s="62" t="s">
        <v>20</v>
      </c>
      <c r="C11" s="63"/>
      <c r="D11" s="63"/>
      <c r="E11" s="63"/>
      <c r="F11" s="63"/>
      <c r="G11" s="63"/>
      <c r="H11" s="64"/>
    </row>
    <row r="12" spans="2:8" x14ac:dyDescent="0.35">
      <c r="B12" s="65"/>
      <c r="C12" s="66"/>
      <c r="D12" s="66"/>
      <c r="E12" s="66"/>
      <c r="F12" s="66"/>
      <c r="G12" s="66"/>
      <c r="H12" s="67"/>
    </row>
    <row r="13" spans="2:8" x14ac:dyDescent="0.35">
      <c r="B13" s="65"/>
      <c r="C13" s="66"/>
      <c r="D13" s="66"/>
      <c r="E13" s="66"/>
      <c r="F13" s="66"/>
      <c r="G13" s="66"/>
      <c r="H13" s="67"/>
    </row>
    <row r="14" spans="2:8" ht="15" thickBot="1" x14ac:dyDescent="0.4">
      <c r="B14" s="68"/>
      <c r="C14" s="69"/>
      <c r="D14" s="69"/>
      <c r="E14" s="69"/>
      <c r="F14" s="69"/>
      <c r="G14" s="69"/>
      <c r="H14" s="70"/>
    </row>
  </sheetData>
  <mergeCells count="4">
    <mergeCell ref="B11:H14"/>
    <mergeCell ref="B2:H2"/>
    <mergeCell ref="B3:H3"/>
    <mergeCell ref="B4:H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A6D8-3801-4943-A101-E50CEC56B6C4}">
  <sheetPr>
    <tabColor rgb="FF052289"/>
  </sheetPr>
  <dimension ref="A1:S70"/>
  <sheetViews>
    <sheetView zoomScale="84" zoomScaleNormal="65" workbookViewId="0">
      <selection activeCell="C1" sqref="C1:H1"/>
    </sheetView>
  </sheetViews>
  <sheetFormatPr defaultRowHeight="15" x14ac:dyDescent="0.35"/>
  <cols>
    <col min="1" max="1" width="45.54296875" style="36" customWidth="1"/>
    <col min="5" max="5" width="15.26953125" customWidth="1"/>
    <col min="6" max="6" width="14.90625" customWidth="1"/>
    <col min="7" max="7" width="12.54296875" customWidth="1"/>
    <col min="8" max="8" width="12" customWidth="1"/>
  </cols>
  <sheetData>
    <row r="1" spans="1:19" ht="19.5" thickBot="1" x14ac:dyDescent="0.4">
      <c r="A1" s="35"/>
      <c r="C1" s="17" t="s">
        <v>50</v>
      </c>
      <c r="D1" s="18" t="s">
        <v>85</v>
      </c>
      <c r="E1" s="18" t="s">
        <v>21</v>
      </c>
      <c r="F1" s="18" t="s">
        <v>51</v>
      </c>
      <c r="G1" s="18" t="s">
        <v>52</v>
      </c>
      <c r="H1" s="19" t="s">
        <v>53</v>
      </c>
    </row>
    <row r="2" spans="1:19" ht="14.4" customHeight="1" x14ac:dyDescent="0.35">
      <c r="A2" s="20"/>
      <c r="C2" s="9">
        <v>325041</v>
      </c>
      <c r="D2" s="10" t="s">
        <v>47</v>
      </c>
      <c r="E2" s="10" t="s">
        <v>54</v>
      </c>
      <c r="F2" s="10" t="s">
        <v>55</v>
      </c>
      <c r="G2" s="10">
        <v>85</v>
      </c>
      <c r="H2" s="11">
        <v>91</v>
      </c>
    </row>
    <row r="3" spans="1:19" ht="14.4" customHeight="1" x14ac:dyDescent="0.35">
      <c r="A3" s="20"/>
      <c r="C3" s="12">
        <v>741263</v>
      </c>
      <c r="D3" t="s">
        <v>48</v>
      </c>
      <c r="E3" t="s">
        <v>54</v>
      </c>
      <c r="F3" t="s">
        <v>55</v>
      </c>
      <c r="G3">
        <v>102</v>
      </c>
      <c r="H3" s="13">
        <v>123</v>
      </c>
    </row>
    <row r="4" spans="1:19" ht="14.4" customHeight="1" x14ac:dyDescent="0.35">
      <c r="A4" s="20"/>
      <c r="C4" s="12">
        <v>928406</v>
      </c>
      <c r="D4" t="s">
        <v>47</v>
      </c>
      <c r="E4" t="s">
        <v>56</v>
      </c>
      <c r="F4" t="s">
        <v>57</v>
      </c>
      <c r="G4">
        <v>215</v>
      </c>
      <c r="H4" s="13">
        <v>226</v>
      </c>
    </row>
    <row r="5" spans="1:19" ht="15" customHeight="1" x14ac:dyDescent="0.35">
      <c r="A5" s="20"/>
      <c r="C5" s="12">
        <v>512739</v>
      </c>
      <c r="D5" t="s">
        <v>47</v>
      </c>
      <c r="E5" t="s">
        <v>56</v>
      </c>
      <c r="F5" t="s">
        <v>57</v>
      </c>
      <c r="G5">
        <v>188</v>
      </c>
      <c r="H5" s="13">
        <v>214</v>
      </c>
    </row>
    <row r="6" spans="1:19" x14ac:dyDescent="0.35">
      <c r="C6" s="12">
        <v>639584</v>
      </c>
      <c r="D6" t="s">
        <v>48</v>
      </c>
      <c r="E6" t="s">
        <v>54</v>
      </c>
      <c r="F6" t="s">
        <v>58</v>
      </c>
      <c r="G6">
        <v>145</v>
      </c>
      <c r="H6" s="13">
        <v>170</v>
      </c>
    </row>
    <row r="7" spans="1:19" ht="14.4" customHeight="1" x14ac:dyDescent="0.35">
      <c r="A7" s="20"/>
      <c r="C7" s="12">
        <v>876503</v>
      </c>
      <c r="D7" t="s">
        <v>47</v>
      </c>
      <c r="E7" t="s">
        <v>56</v>
      </c>
      <c r="F7" t="s">
        <v>57</v>
      </c>
      <c r="G7">
        <v>274</v>
      </c>
      <c r="H7" s="13">
        <v>334</v>
      </c>
    </row>
    <row r="8" spans="1:19" ht="14.4" customHeight="1" x14ac:dyDescent="0.35">
      <c r="A8" s="20"/>
      <c r="C8" s="12">
        <v>195728</v>
      </c>
      <c r="D8" t="s">
        <v>48</v>
      </c>
      <c r="E8" t="s">
        <v>59</v>
      </c>
      <c r="F8" t="s">
        <v>60</v>
      </c>
      <c r="G8">
        <v>96</v>
      </c>
      <c r="H8" s="13">
        <v>96</v>
      </c>
    </row>
    <row r="9" spans="1:19" ht="15" customHeight="1" x14ac:dyDescent="0.35">
      <c r="A9" s="20"/>
      <c r="C9" s="12">
        <v>473061</v>
      </c>
      <c r="D9" t="s">
        <v>48</v>
      </c>
      <c r="E9" t="s">
        <v>22</v>
      </c>
      <c r="F9" t="s">
        <v>61</v>
      </c>
      <c r="G9">
        <v>68</v>
      </c>
      <c r="H9" s="13">
        <v>76</v>
      </c>
      <c r="P9" s="71" t="s">
        <v>26</v>
      </c>
      <c r="Q9" s="91"/>
      <c r="R9" s="91"/>
      <c r="S9" s="91"/>
    </row>
    <row r="10" spans="1:19" ht="14.4" customHeight="1" x14ac:dyDescent="0.35">
      <c r="A10" s="20"/>
      <c r="C10" s="12">
        <v>861320</v>
      </c>
      <c r="D10" t="s">
        <v>47</v>
      </c>
      <c r="E10" t="s">
        <v>54</v>
      </c>
      <c r="F10" t="s">
        <v>55</v>
      </c>
      <c r="G10">
        <v>203</v>
      </c>
      <c r="H10" s="13">
        <v>229</v>
      </c>
      <c r="P10" s="91"/>
      <c r="Q10" s="91"/>
      <c r="R10" s="91"/>
      <c r="S10" s="91"/>
    </row>
    <row r="11" spans="1:19" ht="15" customHeight="1" x14ac:dyDescent="0.35">
      <c r="A11" s="20"/>
      <c r="C11" s="12">
        <v>274859</v>
      </c>
      <c r="D11" t="s">
        <v>48</v>
      </c>
      <c r="E11" t="s">
        <v>56</v>
      </c>
      <c r="F11" t="s">
        <v>57</v>
      </c>
      <c r="G11">
        <v>265</v>
      </c>
      <c r="H11" s="13">
        <v>273</v>
      </c>
      <c r="P11" s="91"/>
      <c r="Q11" s="91"/>
      <c r="R11" s="91"/>
      <c r="S11" s="91"/>
    </row>
    <row r="12" spans="1:19" x14ac:dyDescent="0.35">
      <c r="A12" s="20"/>
      <c r="C12" s="12">
        <v>645193</v>
      </c>
      <c r="D12" t="s">
        <v>47</v>
      </c>
      <c r="E12" t="s">
        <v>54</v>
      </c>
      <c r="F12" t="s">
        <v>58</v>
      </c>
      <c r="G12">
        <v>128</v>
      </c>
      <c r="H12" s="13">
        <v>136</v>
      </c>
      <c r="P12" s="91"/>
      <c r="Q12" s="91"/>
      <c r="R12" s="91"/>
      <c r="S12" s="91"/>
    </row>
    <row r="13" spans="1:19" ht="14.4" customHeight="1" x14ac:dyDescent="0.35">
      <c r="A13" s="20"/>
      <c r="C13" s="12">
        <v>983716</v>
      </c>
      <c r="D13" t="s">
        <v>48</v>
      </c>
      <c r="E13" t="s">
        <v>62</v>
      </c>
      <c r="F13" t="s">
        <v>61</v>
      </c>
      <c r="G13">
        <v>119</v>
      </c>
      <c r="H13" s="13">
        <v>140</v>
      </c>
      <c r="P13" s="91"/>
      <c r="Q13" s="91"/>
      <c r="R13" s="91"/>
      <c r="S13" s="91"/>
    </row>
    <row r="14" spans="1:19" ht="14.4" customHeight="1" x14ac:dyDescent="0.35">
      <c r="A14" s="20"/>
      <c r="C14" s="12">
        <v>382905</v>
      </c>
      <c r="D14" t="s">
        <v>47</v>
      </c>
      <c r="E14" t="s">
        <v>54</v>
      </c>
      <c r="F14" t="s">
        <v>58</v>
      </c>
      <c r="G14">
        <v>278</v>
      </c>
      <c r="H14" s="13">
        <v>334</v>
      </c>
      <c r="P14" s="91"/>
      <c r="Q14" s="91"/>
      <c r="R14" s="91"/>
      <c r="S14" s="91"/>
    </row>
    <row r="15" spans="1:19" ht="14.4" customHeight="1" x14ac:dyDescent="0.35">
      <c r="A15" s="20"/>
      <c r="C15" s="12">
        <v>759248</v>
      </c>
      <c r="D15" t="s">
        <v>47</v>
      </c>
      <c r="E15" t="s">
        <v>22</v>
      </c>
      <c r="F15" t="s">
        <v>61</v>
      </c>
      <c r="G15">
        <v>234</v>
      </c>
      <c r="H15" s="13">
        <v>243</v>
      </c>
      <c r="P15" s="91"/>
      <c r="Q15" s="91"/>
      <c r="R15" s="91"/>
      <c r="S15" s="91"/>
    </row>
    <row r="16" spans="1:19" ht="14.4" customHeight="1" x14ac:dyDescent="0.35">
      <c r="C16" s="12">
        <v>509634</v>
      </c>
      <c r="D16" t="s">
        <v>48</v>
      </c>
      <c r="E16" t="s">
        <v>59</v>
      </c>
      <c r="F16" t="s">
        <v>60</v>
      </c>
      <c r="G16">
        <v>198</v>
      </c>
      <c r="H16" s="13">
        <v>220</v>
      </c>
    </row>
    <row r="17" spans="1:15" ht="14.4" customHeight="1" x14ac:dyDescent="0.35">
      <c r="A17" s="20"/>
      <c r="C17" s="12">
        <v>214687</v>
      </c>
      <c r="D17" t="s">
        <v>47</v>
      </c>
      <c r="E17" t="s">
        <v>56</v>
      </c>
      <c r="F17" t="s">
        <v>57</v>
      </c>
      <c r="G17">
        <v>112</v>
      </c>
      <c r="H17" s="13">
        <v>122</v>
      </c>
    </row>
    <row r="18" spans="1:15" ht="15" customHeight="1" x14ac:dyDescent="0.35">
      <c r="A18" s="20"/>
      <c r="C18" s="12">
        <v>873519</v>
      </c>
      <c r="D18" t="s">
        <v>48</v>
      </c>
      <c r="E18" t="s">
        <v>54</v>
      </c>
      <c r="F18" t="s">
        <v>58</v>
      </c>
      <c r="G18">
        <v>241</v>
      </c>
      <c r="H18" s="13">
        <v>287</v>
      </c>
    </row>
    <row r="19" spans="1:15" ht="14.4" customHeight="1" x14ac:dyDescent="0.35">
      <c r="A19" s="20"/>
      <c r="C19" s="12">
        <v>650472</v>
      </c>
      <c r="D19" t="s">
        <v>47</v>
      </c>
      <c r="E19" t="s">
        <v>62</v>
      </c>
      <c r="F19" t="s">
        <v>61</v>
      </c>
      <c r="G19">
        <v>176</v>
      </c>
      <c r="H19" s="13">
        <v>190</v>
      </c>
    </row>
    <row r="20" spans="1:15" ht="15" customHeight="1" x14ac:dyDescent="0.35">
      <c r="A20" s="20"/>
      <c r="C20" s="12">
        <v>348297</v>
      </c>
      <c r="D20" t="s">
        <v>48</v>
      </c>
      <c r="E20" t="s">
        <v>56</v>
      </c>
      <c r="F20" t="s">
        <v>57</v>
      </c>
      <c r="G20">
        <v>95</v>
      </c>
      <c r="H20" s="13">
        <v>118</v>
      </c>
    </row>
    <row r="21" spans="1:15" ht="15" customHeight="1" x14ac:dyDescent="0.35">
      <c r="A21" s="20"/>
      <c r="C21" s="12">
        <v>142803</v>
      </c>
      <c r="D21" t="s">
        <v>47</v>
      </c>
      <c r="E21" t="s">
        <v>54</v>
      </c>
      <c r="F21" t="s">
        <v>58</v>
      </c>
      <c r="G21">
        <v>234</v>
      </c>
      <c r="H21" s="13">
        <v>257</v>
      </c>
    </row>
    <row r="22" spans="1:15" ht="15" customHeight="1" x14ac:dyDescent="0.35">
      <c r="A22" s="20"/>
      <c r="C22" s="12">
        <v>729165</v>
      </c>
      <c r="D22" t="s">
        <v>48</v>
      </c>
      <c r="E22" t="s">
        <v>63</v>
      </c>
      <c r="F22" t="s">
        <v>64</v>
      </c>
      <c r="G22">
        <v>277</v>
      </c>
      <c r="H22" s="13">
        <v>341</v>
      </c>
    </row>
    <row r="23" spans="1:15" ht="15" customHeight="1" x14ac:dyDescent="0.35">
      <c r="A23" s="20"/>
      <c r="C23" s="12">
        <v>586247</v>
      </c>
      <c r="D23" t="s">
        <v>48</v>
      </c>
      <c r="E23" t="s">
        <v>56</v>
      </c>
      <c r="F23" t="s">
        <v>57</v>
      </c>
      <c r="G23">
        <v>54</v>
      </c>
      <c r="H23" s="13">
        <v>55</v>
      </c>
      <c r="O23" s="34"/>
    </row>
    <row r="24" spans="1:15" x14ac:dyDescent="0.35">
      <c r="A24" s="20"/>
      <c r="C24" s="12">
        <v>901832</v>
      </c>
      <c r="D24" t="s">
        <v>47</v>
      </c>
      <c r="E24" t="s">
        <v>22</v>
      </c>
      <c r="F24" t="s">
        <v>61</v>
      </c>
      <c r="G24">
        <v>202</v>
      </c>
      <c r="H24" s="13">
        <v>204</v>
      </c>
    </row>
    <row r="25" spans="1:15" ht="14.4" customHeight="1" x14ac:dyDescent="0.35">
      <c r="C25" s="12">
        <v>563014</v>
      </c>
      <c r="D25" t="s">
        <v>48</v>
      </c>
      <c r="E25" t="s">
        <v>54</v>
      </c>
      <c r="F25" t="s">
        <v>55</v>
      </c>
      <c r="G25">
        <v>233</v>
      </c>
      <c r="H25" s="13">
        <v>268</v>
      </c>
    </row>
    <row r="26" spans="1:15" ht="14.4" customHeight="1" x14ac:dyDescent="0.35">
      <c r="A26" s="20"/>
      <c r="C26" s="12">
        <v>712690</v>
      </c>
      <c r="D26" t="s">
        <v>47</v>
      </c>
      <c r="E26" t="s">
        <v>59</v>
      </c>
      <c r="F26" t="s">
        <v>60</v>
      </c>
      <c r="G26">
        <v>139</v>
      </c>
      <c r="H26" s="13">
        <v>174</v>
      </c>
    </row>
    <row r="27" spans="1:15" ht="14.4" customHeight="1" x14ac:dyDescent="0.35">
      <c r="A27" s="20"/>
      <c r="C27" s="12">
        <v>380621</v>
      </c>
      <c r="D27" t="s">
        <v>48</v>
      </c>
      <c r="E27" t="s">
        <v>56</v>
      </c>
      <c r="F27" t="s">
        <v>57</v>
      </c>
      <c r="G27">
        <v>155</v>
      </c>
      <c r="H27" s="13">
        <v>180</v>
      </c>
    </row>
    <row r="28" spans="1:15" ht="14.4" customHeight="1" x14ac:dyDescent="0.35">
      <c r="A28" s="42"/>
      <c r="C28" s="12">
        <v>504928</v>
      </c>
      <c r="D28" t="s">
        <v>47</v>
      </c>
      <c r="E28" t="s">
        <v>62</v>
      </c>
      <c r="F28" t="s">
        <v>61</v>
      </c>
      <c r="G28">
        <v>66</v>
      </c>
      <c r="H28" s="13">
        <v>67</v>
      </c>
    </row>
    <row r="29" spans="1:15" ht="14.4" customHeight="1" x14ac:dyDescent="0.35">
      <c r="A29" s="92" t="s">
        <v>83</v>
      </c>
      <c r="C29" s="12">
        <v>672493</v>
      </c>
      <c r="D29" t="s">
        <v>47</v>
      </c>
      <c r="E29" t="s">
        <v>54</v>
      </c>
      <c r="F29" t="s">
        <v>58</v>
      </c>
      <c r="G29">
        <v>118</v>
      </c>
      <c r="H29" s="13">
        <v>133</v>
      </c>
    </row>
    <row r="30" spans="1:15" ht="14.4" customHeight="1" x14ac:dyDescent="0.35">
      <c r="A30" s="92"/>
      <c r="C30" s="12">
        <v>358719</v>
      </c>
      <c r="D30" t="s">
        <v>48</v>
      </c>
      <c r="E30" t="s">
        <v>59</v>
      </c>
      <c r="F30" t="s">
        <v>60</v>
      </c>
      <c r="G30">
        <v>253</v>
      </c>
      <c r="H30" s="13">
        <v>283</v>
      </c>
    </row>
    <row r="31" spans="1:15" ht="15" customHeight="1" x14ac:dyDescent="0.35">
      <c r="A31" s="92"/>
      <c r="C31" s="12">
        <v>914652</v>
      </c>
      <c r="D31" t="s">
        <v>48</v>
      </c>
      <c r="E31" t="s">
        <v>56</v>
      </c>
      <c r="F31" t="s">
        <v>57</v>
      </c>
      <c r="G31">
        <v>186</v>
      </c>
      <c r="H31" s="13">
        <v>219</v>
      </c>
    </row>
    <row r="32" spans="1:15" ht="15" customHeight="1" x14ac:dyDescent="0.35">
      <c r="A32" s="92"/>
      <c r="C32" s="12">
        <v>521763</v>
      </c>
      <c r="D32" t="s">
        <v>47</v>
      </c>
      <c r="E32" t="s">
        <v>22</v>
      </c>
      <c r="F32" t="s">
        <v>61</v>
      </c>
      <c r="G32">
        <v>222</v>
      </c>
      <c r="H32" s="13">
        <v>231</v>
      </c>
    </row>
    <row r="33" spans="1:8" ht="14.4" customHeight="1" x14ac:dyDescent="0.35">
      <c r="A33" s="92"/>
      <c r="C33" s="12">
        <v>826451</v>
      </c>
      <c r="D33" t="s">
        <v>47</v>
      </c>
      <c r="E33" t="s">
        <v>63</v>
      </c>
      <c r="F33" t="s">
        <v>64</v>
      </c>
      <c r="G33">
        <v>83</v>
      </c>
      <c r="H33" s="13">
        <v>95</v>
      </c>
    </row>
    <row r="34" spans="1:8" ht="14.4" customHeight="1" x14ac:dyDescent="0.35">
      <c r="A34" s="92"/>
      <c r="C34" s="12">
        <v>492370</v>
      </c>
      <c r="D34" t="s">
        <v>48</v>
      </c>
      <c r="E34" t="s">
        <v>54</v>
      </c>
      <c r="F34" t="s">
        <v>55</v>
      </c>
      <c r="G34">
        <v>271</v>
      </c>
      <c r="H34" s="13">
        <v>290</v>
      </c>
    </row>
    <row r="35" spans="1:8" ht="14.4" customHeight="1" x14ac:dyDescent="0.35">
      <c r="A35" s="92"/>
      <c r="C35" s="12">
        <v>639875</v>
      </c>
      <c r="D35" t="s">
        <v>47</v>
      </c>
      <c r="E35" t="s">
        <v>56</v>
      </c>
      <c r="F35" t="s">
        <v>57</v>
      </c>
      <c r="G35">
        <v>229</v>
      </c>
      <c r="H35" s="13">
        <v>250</v>
      </c>
    </row>
    <row r="36" spans="1:8" ht="15" customHeight="1" x14ac:dyDescent="0.35">
      <c r="A36" s="92"/>
      <c r="C36" s="12">
        <v>215784</v>
      </c>
      <c r="D36" t="s">
        <v>48</v>
      </c>
      <c r="E36" t="s">
        <v>59</v>
      </c>
      <c r="F36" t="s">
        <v>60</v>
      </c>
      <c r="G36">
        <v>184</v>
      </c>
      <c r="H36" s="13">
        <v>223</v>
      </c>
    </row>
    <row r="37" spans="1:8" ht="15" customHeight="1" x14ac:dyDescent="0.35">
      <c r="A37" s="92"/>
      <c r="C37" s="12">
        <v>807631</v>
      </c>
      <c r="D37" t="s">
        <v>48</v>
      </c>
      <c r="E37" t="s">
        <v>54</v>
      </c>
      <c r="F37" t="s">
        <v>58</v>
      </c>
      <c r="G37">
        <v>191</v>
      </c>
      <c r="H37" s="13">
        <v>201</v>
      </c>
    </row>
    <row r="38" spans="1:8" ht="14.4" customHeight="1" x14ac:dyDescent="0.35">
      <c r="A38" s="43"/>
      <c r="C38" s="12">
        <v>154029</v>
      </c>
      <c r="D38" t="s">
        <v>47</v>
      </c>
      <c r="E38" t="s">
        <v>62</v>
      </c>
      <c r="F38" t="s">
        <v>61</v>
      </c>
      <c r="G38">
        <v>92</v>
      </c>
      <c r="H38" s="13">
        <v>110</v>
      </c>
    </row>
    <row r="39" spans="1:8" ht="14.4" customHeight="1" x14ac:dyDescent="0.35">
      <c r="A39" s="20"/>
      <c r="C39" s="12">
        <v>320684</v>
      </c>
      <c r="D39" t="s">
        <v>48</v>
      </c>
      <c r="E39" t="s">
        <v>56</v>
      </c>
      <c r="F39" t="s">
        <v>57</v>
      </c>
      <c r="G39">
        <v>250</v>
      </c>
      <c r="H39" s="13">
        <v>265</v>
      </c>
    </row>
    <row r="40" spans="1:8" ht="14.4" customHeight="1" x14ac:dyDescent="0.35">
      <c r="A40" s="20"/>
      <c r="C40" s="12">
        <v>590318</v>
      </c>
      <c r="D40" t="s">
        <v>47</v>
      </c>
      <c r="E40" t="s">
        <v>63</v>
      </c>
      <c r="F40" t="s">
        <v>64</v>
      </c>
      <c r="G40">
        <v>163</v>
      </c>
      <c r="H40" s="13">
        <v>200</v>
      </c>
    </row>
    <row r="41" spans="1:8" ht="14.4" customHeight="1" x14ac:dyDescent="0.35">
      <c r="A41" s="20"/>
      <c r="C41" s="12">
        <v>876402</v>
      </c>
      <c r="D41" t="s">
        <v>48</v>
      </c>
      <c r="E41" t="s">
        <v>54</v>
      </c>
      <c r="F41" t="s">
        <v>55</v>
      </c>
      <c r="G41">
        <v>247</v>
      </c>
      <c r="H41" s="13">
        <v>274</v>
      </c>
    </row>
    <row r="42" spans="1:8" ht="14.4" customHeight="1" x14ac:dyDescent="0.35">
      <c r="A42" s="20"/>
      <c r="C42" s="12">
        <v>745689</v>
      </c>
      <c r="D42" t="s">
        <v>47</v>
      </c>
      <c r="E42" t="s">
        <v>59</v>
      </c>
      <c r="F42" t="s">
        <v>60</v>
      </c>
      <c r="G42">
        <v>139</v>
      </c>
      <c r="H42" s="13">
        <v>170</v>
      </c>
    </row>
    <row r="43" spans="1:8" ht="14.4" customHeight="1" x14ac:dyDescent="0.35">
      <c r="C43" s="12">
        <v>603251</v>
      </c>
      <c r="D43" t="s">
        <v>48</v>
      </c>
      <c r="E43" t="s">
        <v>22</v>
      </c>
      <c r="F43" t="s">
        <v>61</v>
      </c>
      <c r="G43">
        <v>267</v>
      </c>
      <c r="H43" s="13">
        <v>275</v>
      </c>
    </row>
    <row r="44" spans="1:8" ht="15" customHeight="1" x14ac:dyDescent="0.35">
      <c r="A44" s="20"/>
      <c r="C44" s="12">
        <v>487639</v>
      </c>
      <c r="D44" t="s">
        <v>48</v>
      </c>
      <c r="E44" t="s">
        <v>62</v>
      </c>
      <c r="F44" t="s">
        <v>61</v>
      </c>
      <c r="G44">
        <v>245</v>
      </c>
      <c r="H44" s="13">
        <v>292</v>
      </c>
    </row>
    <row r="45" spans="1:8" ht="14.4" customHeight="1" x14ac:dyDescent="0.35">
      <c r="A45" s="20"/>
      <c r="C45" s="12">
        <v>295704</v>
      </c>
      <c r="D45" t="s">
        <v>47</v>
      </c>
      <c r="E45" t="s">
        <v>56</v>
      </c>
      <c r="F45" t="s">
        <v>57</v>
      </c>
      <c r="G45">
        <v>41</v>
      </c>
      <c r="H45" s="13">
        <v>44</v>
      </c>
    </row>
    <row r="46" spans="1:8" ht="15" customHeight="1" x14ac:dyDescent="0.35">
      <c r="A46" s="20"/>
      <c r="C46" s="12">
        <v>902837</v>
      </c>
      <c r="D46" t="s">
        <v>47</v>
      </c>
      <c r="E46" t="s">
        <v>22</v>
      </c>
      <c r="F46" t="s">
        <v>61</v>
      </c>
      <c r="G46">
        <v>152</v>
      </c>
      <c r="H46" s="13">
        <v>167</v>
      </c>
    </row>
    <row r="47" spans="1:8" ht="14.4" customHeight="1" x14ac:dyDescent="0.35">
      <c r="A47" s="20"/>
      <c r="C47" s="12">
        <v>561428</v>
      </c>
      <c r="D47" t="s">
        <v>48</v>
      </c>
      <c r="E47" t="s">
        <v>54</v>
      </c>
      <c r="F47" t="s">
        <v>58</v>
      </c>
      <c r="G47">
        <v>158</v>
      </c>
      <c r="H47" s="13">
        <v>185</v>
      </c>
    </row>
    <row r="48" spans="1:8" ht="14.4" customHeight="1" x14ac:dyDescent="0.35">
      <c r="A48" s="20"/>
      <c r="C48" s="12">
        <v>734905</v>
      </c>
      <c r="D48" t="s">
        <v>47</v>
      </c>
      <c r="E48" t="s">
        <v>59</v>
      </c>
      <c r="F48" t="s">
        <v>60</v>
      </c>
      <c r="G48">
        <v>84</v>
      </c>
      <c r="H48" s="13">
        <v>86</v>
      </c>
    </row>
    <row r="49" spans="1:8" ht="14.4" customHeight="1" x14ac:dyDescent="0.35">
      <c r="A49" s="20"/>
      <c r="C49" s="12">
        <v>148572</v>
      </c>
      <c r="D49" t="s">
        <v>48</v>
      </c>
      <c r="E49" t="s">
        <v>56</v>
      </c>
      <c r="F49" t="s">
        <v>57</v>
      </c>
      <c r="G49">
        <v>276</v>
      </c>
      <c r="H49" s="13">
        <v>287</v>
      </c>
    </row>
    <row r="50" spans="1:8" ht="14.4" customHeight="1" x14ac:dyDescent="0.35">
      <c r="A50" s="20"/>
      <c r="C50" s="12">
        <v>650283</v>
      </c>
      <c r="D50" t="s">
        <v>47</v>
      </c>
      <c r="E50" t="s">
        <v>54</v>
      </c>
      <c r="F50" t="s">
        <v>58</v>
      </c>
      <c r="G50">
        <v>211</v>
      </c>
      <c r="H50" s="13">
        <v>243</v>
      </c>
    </row>
    <row r="51" spans="1:8" ht="15" customHeight="1" x14ac:dyDescent="0.35">
      <c r="A51" s="20"/>
      <c r="C51" s="12">
        <v>381927</v>
      </c>
      <c r="D51" t="s">
        <v>48</v>
      </c>
      <c r="E51" t="s">
        <v>63</v>
      </c>
      <c r="F51" t="s">
        <v>65</v>
      </c>
      <c r="G51">
        <v>280</v>
      </c>
      <c r="H51" s="13">
        <v>333</v>
      </c>
    </row>
    <row r="52" spans="1:8" ht="15" customHeight="1" thickBot="1" x14ac:dyDescent="0.4">
      <c r="A52" s="20"/>
      <c r="C52" s="14">
        <v>238564</v>
      </c>
      <c r="D52" s="15" t="s">
        <v>48</v>
      </c>
      <c r="E52" s="15" t="s">
        <v>54</v>
      </c>
      <c r="F52" s="15" t="s">
        <v>58</v>
      </c>
      <c r="G52" s="15">
        <v>460</v>
      </c>
      <c r="H52" s="16">
        <v>490</v>
      </c>
    </row>
    <row r="53" spans="1:8" ht="14.4" customHeight="1" x14ac:dyDescent="0.35">
      <c r="A53" s="20"/>
    </row>
    <row r="54" spans="1:8" ht="15" customHeight="1" x14ac:dyDescent="0.35"/>
    <row r="55" spans="1:8" ht="15" customHeight="1" x14ac:dyDescent="0.35"/>
    <row r="56" spans="1:8" ht="14.4" customHeight="1" x14ac:dyDescent="0.35"/>
    <row r="57" spans="1:8" ht="14.4" customHeight="1" x14ac:dyDescent="0.35"/>
    <row r="58" spans="1:8" ht="14.4" customHeight="1" x14ac:dyDescent="0.35"/>
    <row r="59" spans="1:8" ht="14.4" customHeight="1" x14ac:dyDescent="0.35"/>
    <row r="60" spans="1:8" ht="14.4" customHeight="1" x14ac:dyDescent="0.35"/>
    <row r="61" spans="1:8" ht="15" customHeight="1" x14ac:dyDescent="0.35"/>
    <row r="62" spans="1:8" ht="14.4" customHeight="1" x14ac:dyDescent="0.35"/>
    <row r="63" spans="1:8" ht="15" customHeight="1" x14ac:dyDescent="0.35"/>
    <row r="64" spans="1:8" ht="14.4" customHeight="1" x14ac:dyDescent="0.35"/>
    <row r="65" ht="14.4" customHeight="1" x14ac:dyDescent="0.35"/>
    <row r="66" ht="14.4" customHeight="1" x14ac:dyDescent="0.35"/>
    <row r="67" ht="15" customHeight="1" x14ac:dyDescent="0.35"/>
    <row r="68" ht="15" customHeight="1" x14ac:dyDescent="0.35"/>
    <row r="69" ht="14.4" customHeight="1" x14ac:dyDescent="0.35"/>
    <row r="70" ht="14.4" customHeight="1" x14ac:dyDescent="0.35"/>
  </sheetData>
  <mergeCells count="2">
    <mergeCell ref="P9:S15"/>
    <mergeCell ref="A29:A3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5B6F-69C5-465B-9088-9B0B50E8727F}">
  <sheetPr>
    <tabColor rgb="FF052289"/>
  </sheetPr>
  <dimension ref="A1:S269"/>
  <sheetViews>
    <sheetView topLeftCell="H1" zoomScale="97" zoomScaleNormal="90" workbookViewId="0">
      <selection activeCell="M5" sqref="M5"/>
    </sheetView>
  </sheetViews>
  <sheetFormatPr defaultRowHeight="15" x14ac:dyDescent="0.35"/>
  <cols>
    <col min="1" max="1" width="45.54296875" style="36" customWidth="1"/>
    <col min="5" max="5" width="15.90625" customWidth="1"/>
    <col min="7" max="7" width="13.90625" customWidth="1"/>
    <col min="8" max="8" width="15.6328125" customWidth="1"/>
    <col min="9" max="9" width="16.08984375" customWidth="1"/>
    <col min="11" max="15" width="14.36328125" customWidth="1"/>
  </cols>
  <sheetData>
    <row r="1" spans="1:19" ht="20.149999999999999" customHeight="1" thickBot="1" x14ac:dyDescent="0.4">
      <c r="A1" s="35"/>
      <c r="C1" s="17" t="s">
        <v>50</v>
      </c>
      <c r="D1" s="18" t="s">
        <v>85</v>
      </c>
      <c r="E1" s="18" t="s">
        <v>84</v>
      </c>
      <c r="F1" s="18" t="s">
        <v>66</v>
      </c>
      <c r="G1" s="18" t="s">
        <v>67</v>
      </c>
      <c r="H1" s="18" t="s">
        <v>68</v>
      </c>
      <c r="I1" s="19" t="s">
        <v>69</v>
      </c>
      <c r="L1" t="s">
        <v>66</v>
      </c>
      <c r="M1" t="s">
        <v>67</v>
      </c>
      <c r="N1" t="s">
        <v>68</v>
      </c>
      <c r="O1" t="s">
        <v>69</v>
      </c>
    </row>
    <row r="2" spans="1:19" ht="14.4" customHeight="1" x14ac:dyDescent="0.35">
      <c r="A2" s="20"/>
      <c r="C2" s="3">
        <v>515956</v>
      </c>
      <c r="D2" s="4" t="s">
        <v>47</v>
      </c>
      <c r="E2" s="4" t="s">
        <v>54</v>
      </c>
      <c r="F2" s="4">
        <v>2</v>
      </c>
      <c r="G2" s="4">
        <v>3</v>
      </c>
      <c r="H2" s="4">
        <v>1</v>
      </c>
      <c r="I2" s="5">
        <v>1</v>
      </c>
      <c r="K2" s="33" t="s">
        <v>54</v>
      </c>
      <c r="L2" s="37"/>
      <c r="M2" s="37"/>
      <c r="N2" s="37"/>
      <c r="O2" s="37"/>
    </row>
    <row r="3" spans="1:19" ht="14.4" customHeight="1" x14ac:dyDescent="0.35">
      <c r="A3" s="20"/>
      <c r="C3" s="3">
        <v>603250</v>
      </c>
      <c r="D3" s="4" t="s">
        <v>47</v>
      </c>
      <c r="E3" s="4" t="s">
        <v>56</v>
      </c>
      <c r="F3" s="4">
        <v>3</v>
      </c>
      <c r="G3" s="4">
        <v>3</v>
      </c>
      <c r="H3" s="4">
        <v>3</v>
      </c>
      <c r="I3" s="5">
        <v>3</v>
      </c>
      <c r="K3" s="33" t="s">
        <v>56</v>
      </c>
      <c r="L3" s="37"/>
      <c r="M3" s="37"/>
      <c r="N3" s="37"/>
      <c r="O3" s="37"/>
    </row>
    <row r="4" spans="1:19" ht="14.4" customHeight="1" x14ac:dyDescent="0.35">
      <c r="A4" s="20"/>
      <c r="C4" s="3">
        <v>777335</v>
      </c>
      <c r="D4" s="4" t="s">
        <v>48</v>
      </c>
      <c r="E4" s="4" t="s">
        <v>54</v>
      </c>
      <c r="F4" s="4">
        <v>2</v>
      </c>
      <c r="G4" s="4">
        <v>3</v>
      </c>
      <c r="H4" s="4">
        <v>3</v>
      </c>
      <c r="I4" s="5">
        <v>1</v>
      </c>
    </row>
    <row r="5" spans="1:19" ht="14.4" customHeight="1" x14ac:dyDescent="0.35">
      <c r="A5" s="20"/>
      <c r="C5" s="3">
        <v>996157</v>
      </c>
      <c r="D5" s="4" t="s">
        <v>48</v>
      </c>
      <c r="E5" s="4" t="s">
        <v>56</v>
      </c>
      <c r="F5" s="4">
        <v>2</v>
      </c>
      <c r="G5" s="4">
        <v>1</v>
      </c>
      <c r="H5" s="4">
        <v>1</v>
      </c>
      <c r="I5" s="5">
        <v>3</v>
      </c>
    </row>
    <row r="6" spans="1:19" ht="14.4" customHeight="1" x14ac:dyDescent="0.35">
      <c r="C6" s="3">
        <v>339999</v>
      </c>
      <c r="D6" s="4" t="s">
        <v>47</v>
      </c>
      <c r="E6" s="4" t="s">
        <v>54</v>
      </c>
      <c r="F6" s="4">
        <v>2</v>
      </c>
      <c r="G6" s="4">
        <v>3</v>
      </c>
      <c r="H6" s="4">
        <v>1</v>
      </c>
      <c r="I6" s="5">
        <v>1</v>
      </c>
    </row>
    <row r="7" spans="1:19" ht="14.4" customHeight="1" x14ac:dyDescent="0.35">
      <c r="A7" s="20"/>
      <c r="C7" s="3">
        <v>169427</v>
      </c>
      <c r="D7" s="4" t="s">
        <v>47</v>
      </c>
      <c r="E7" s="4" t="s">
        <v>54</v>
      </c>
      <c r="F7" s="4">
        <v>2</v>
      </c>
      <c r="G7" s="4">
        <v>3</v>
      </c>
      <c r="H7" s="4">
        <v>1</v>
      </c>
      <c r="I7" s="5">
        <v>1</v>
      </c>
    </row>
    <row r="8" spans="1:19" ht="14.4" customHeight="1" x14ac:dyDescent="0.35">
      <c r="A8" s="20"/>
      <c r="C8" s="3">
        <v>431488</v>
      </c>
      <c r="D8" s="4" t="s">
        <v>47</v>
      </c>
      <c r="E8" s="4" t="s">
        <v>54</v>
      </c>
      <c r="F8" s="4">
        <v>1</v>
      </c>
      <c r="G8" s="4">
        <v>3</v>
      </c>
      <c r="H8" s="4">
        <v>1</v>
      </c>
      <c r="I8" s="5">
        <v>1</v>
      </c>
    </row>
    <row r="9" spans="1:19" ht="14.4" customHeight="1" x14ac:dyDescent="0.35">
      <c r="A9" s="20"/>
      <c r="C9" s="3">
        <v>634514</v>
      </c>
      <c r="D9" s="4" t="s">
        <v>48</v>
      </c>
      <c r="E9" s="4" t="s">
        <v>56</v>
      </c>
      <c r="F9" s="4">
        <v>2</v>
      </c>
      <c r="G9" s="4">
        <v>2</v>
      </c>
      <c r="H9" s="4">
        <v>2</v>
      </c>
      <c r="I9" s="5">
        <v>2</v>
      </c>
    </row>
    <row r="10" spans="1:19" ht="14.4" customHeight="1" x14ac:dyDescent="0.35">
      <c r="A10" s="20"/>
      <c r="C10" s="3">
        <v>161551</v>
      </c>
      <c r="D10" s="4" t="s">
        <v>48</v>
      </c>
      <c r="E10" s="4" t="s">
        <v>56</v>
      </c>
      <c r="F10" s="4">
        <v>3</v>
      </c>
      <c r="G10" s="4">
        <v>1</v>
      </c>
      <c r="H10" s="4">
        <v>2</v>
      </c>
      <c r="I10" s="5">
        <v>3</v>
      </c>
    </row>
    <row r="11" spans="1:19" ht="14.4" customHeight="1" x14ac:dyDescent="0.35">
      <c r="A11" s="20"/>
      <c r="C11" s="3">
        <v>511755</v>
      </c>
      <c r="D11" s="4" t="s">
        <v>47</v>
      </c>
      <c r="E11" s="4" t="s">
        <v>54</v>
      </c>
      <c r="F11" s="4">
        <v>2</v>
      </c>
      <c r="G11" s="4">
        <v>3</v>
      </c>
      <c r="H11" s="4">
        <v>1</v>
      </c>
      <c r="I11" s="5">
        <v>1</v>
      </c>
    </row>
    <row r="12" spans="1:19" ht="14.4" customHeight="1" x14ac:dyDescent="0.35">
      <c r="A12" s="20"/>
      <c r="C12" s="3">
        <v>478860</v>
      </c>
      <c r="D12" s="4" t="s">
        <v>47</v>
      </c>
      <c r="E12" s="4" t="s">
        <v>54</v>
      </c>
      <c r="F12" s="4">
        <v>2</v>
      </c>
      <c r="G12" s="4">
        <v>2</v>
      </c>
      <c r="H12" s="4">
        <v>3</v>
      </c>
      <c r="I12" s="5">
        <v>1</v>
      </c>
      <c r="P12" s="71" t="s">
        <v>26</v>
      </c>
      <c r="Q12" s="91"/>
      <c r="R12" s="91"/>
      <c r="S12" s="91"/>
    </row>
    <row r="13" spans="1:19" ht="14.4" customHeight="1" x14ac:dyDescent="0.35">
      <c r="A13" s="20"/>
      <c r="C13" s="3">
        <v>233339</v>
      </c>
      <c r="D13" s="4" t="s">
        <v>47</v>
      </c>
      <c r="E13" s="4" t="s">
        <v>56</v>
      </c>
      <c r="F13" s="4">
        <v>3</v>
      </c>
      <c r="G13" s="4">
        <v>2</v>
      </c>
      <c r="H13" s="4">
        <v>3</v>
      </c>
      <c r="I13" s="5">
        <v>2</v>
      </c>
      <c r="P13" s="91"/>
      <c r="Q13" s="91"/>
      <c r="R13" s="91"/>
      <c r="S13" s="91"/>
    </row>
    <row r="14" spans="1:19" ht="14.4" customHeight="1" x14ac:dyDescent="0.35">
      <c r="A14" s="20"/>
      <c r="C14" s="3">
        <v>162277</v>
      </c>
      <c r="D14" s="4" t="s">
        <v>48</v>
      </c>
      <c r="E14" s="4" t="s">
        <v>54</v>
      </c>
      <c r="F14" s="4">
        <v>1</v>
      </c>
      <c r="G14" s="4">
        <v>3</v>
      </c>
      <c r="H14" s="4">
        <v>3</v>
      </c>
      <c r="I14" s="5">
        <v>3</v>
      </c>
      <c r="P14" s="91"/>
      <c r="Q14" s="91"/>
      <c r="R14" s="91"/>
      <c r="S14" s="91"/>
    </row>
    <row r="15" spans="1:19" ht="14.4" customHeight="1" x14ac:dyDescent="0.35">
      <c r="A15" s="20"/>
      <c r="C15" s="3">
        <v>535399</v>
      </c>
      <c r="D15" s="4" t="s">
        <v>47</v>
      </c>
      <c r="E15" s="4" t="s">
        <v>56</v>
      </c>
      <c r="F15" s="4">
        <v>3</v>
      </c>
      <c r="G15" s="4">
        <v>2</v>
      </c>
      <c r="H15" s="4">
        <v>1</v>
      </c>
      <c r="I15" s="5">
        <v>3</v>
      </c>
      <c r="P15" s="91"/>
      <c r="Q15" s="91"/>
      <c r="R15" s="91"/>
      <c r="S15" s="91"/>
    </row>
    <row r="16" spans="1:19" ht="14.4" customHeight="1" x14ac:dyDescent="0.35">
      <c r="C16" s="3">
        <v>478135</v>
      </c>
      <c r="D16" s="4" t="s">
        <v>48</v>
      </c>
      <c r="E16" s="4" t="s">
        <v>56</v>
      </c>
      <c r="F16" s="4">
        <v>2</v>
      </c>
      <c r="G16" s="4">
        <v>3</v>
      </c>
      <c r="H16" s="4">
        <v>3</v>
      </c>
      <c r="I16" s="5">
        <v>3</v>
      </c>
      <c r="P16" s="91"/>
      <c r="Q16" s="91"/>
      <c r="R16" s="91"/>
      <c r="S16" s="91"/>
    </row>
    <row r="17" spans="1:19" ht="14.4" customHeight="1" x14ac:dyDescent="0.35">
      <c r="A17" s="20"/>
      <c r="C17" s="3">
        <v>795919</v>
      </c>
      <c r="D17" s="4" t="s">
        <v>47</v>
      </c>
      <c r="E17" s="4" t="s">
        <v>56</v>
      </c>
      <c r="F17" s="4">
        <v>3</v>
      </c>
      <c r="G17" s="4">
        <v>2</v>
      </c>
      <c r="H17" s="4">
        <v>3</v>
      </c>
      <c r="I17" s="5">
        <v>2</v>
      </c>
      <c r="P17" s="91"/>
      <c r="Q17" s="91"/>
      <c r="R17" s="91"/>
      <c r="S17" s="91"/>
    </row>
    <row r="18" spans="1:19" ht="14.4" customHeight="1" x14ac:dyDescent="0.35">
      <c r="A18" s="20"/>
      <c r="C18" s="3">
        <v>503980</v>
      </c>
      <c r="D18" s="4" t="s">
        <v>48</v>
      </c>
      <c r="E18" s="4" t="s">
        <v>56</v>
      </c>
      <c r="F18" s="4">
        <v>3</v>
      </c>
      <c r="G18" s="4">
        <v>1</v>
      </c>
      <c r="H18" s="4">
        <v>3</v>
      </c>
      <c r="I18" s="5">
        <v>1</v>
      </c>
      <c r="P18" s="91"/>
      <c r="Q18" s="91"/>
      <c r="R18" s="91"/>
      <c r="S18" s="91"/>
    </row>
    <row r="19" spans="1:19" ht="14.4" customHeight="1" x14ac:dyDescent="0.35">
      <c r="A19" s="20"/>
      <c r="C19" s="3">
        <v>363246</v>
      </c>
      <c r="D19" s="4" t="s">
        <v>48</v>
      </c>
      <c r="E19" s="4" t="s">
        <v>56</v>
      </c>
      <c r="F19" s="4">
        <v>3</v>
      </c>
      <c r="G19" s="4">
        <v>1</v>
      </c>
      <c r="H19" s="4">
        <v>3</v>
      </c>
      <c r="I19" s="5">
        <v>3</v>
      </c>
    </row>
    <row r="20" spans="1:19" ht="14.4" customHeight="1" x14ac:dyDescent="0.35">
      <c r="A20" s="20"/>
      <c r="C20" s="3">
        <v>673576</v>
      </c>
      <c r="D20" s="4" t="s">
        <v>48</v>
      </c>
      <c r="E20" s="4" t="s">
        <v>56</v>
      </c>
      <c r="F20" s="4">
        <v>3</v>
      </c>
      <c r="G20" s="4">
        <v>1</v>
      </c>
      <c r="H20" s="4">
        <v>2</v>
      </c>
      <c r="I20" s="5">
        <v>3</v>
      </c>
    </row>
    <row r="21" spans="1:19" ht="14.4" customHeight="1" x14ac:dyDescent="0.35">
      <c r="A21" s="20"/>
      <c r="C21" s="3">
        <v>643681</v>
      </c>
      <c r="D21" s="4" t="s">
        <v>47</v>
      </c>
      <c r="E21" s="4" t="s">
        <v>54</v>
      </c>
      <c r="F21" s="4">
        <v>3</v>
      </c>
      <c r="G21" s="4">
        <v>2</v>
      </c>
      <c r="H21" s="4">
        <v>1</v>
      </c>
      <c r="I21" s="5">
        <v>3</v>
      </c>
    </row>
    <row r="22" spans="1:19" ht="14.4" customHeight="1" x14ac:dyDescent="0.35">
      <c r="A22" s="20"/>
      <c r="C22" s="3">
        <v>119436</v>
      </c>
      <c r="D22" s="4" t="s">
        <v>47</v>
      </c>
      <c r="E22" s="4" t="s">
        <v>54</v>
      </c>
      <c r="F22" s="4">
        <v>1</v>
      </c>
      <c r="G22" s="4">
        <v>3</v>
      </c>
      <c r="H22" s="4">
        <v>2</v>
      </c>
      <c r="I22" s="5">
        <v>1</v>
      </c>
      <c r="P22" s="34"/>
    </row>
    <row r="23" spans="1:19" ht="14.4" customHeight="1" x14ac:dyDescent="0.35">
      <c r="A23" s="20"/>
      <c r="C23" s="3">
        <v>746937</v>
      </c>
      <c r="D23" s="4" t="s">
        <v>48</v>
      </c>
      <c r="E23" s="4" t="s">
        <v>54</v>
      </c>
      <c r="F23" s="4">
        <v>3</v>
      </c>
      <c r="G23" s="4">
        <v>3</v>
      </c>
      <c r="H23" s="4">
        <v>2</v>
      </c>
      <c r="I23" s="5">
        <v>2</v>
      </c>
    </row>
    <row r="24" spans="1:19" ht="14.4" customHeight="1" x14ac:dyDescent="0.35">
      <c r="A24" s="20"/>
      <c r="C24" s="3">
        <v>149210</v>
      </c>
      <c r="D24" s="4" t="s">
        <v>48</v>
      </c>
      <c r="E24" s="4" t="s">
        <v>56</v>
      </c>
      <c r="F24" s="4">
        <v>3</v>
      </c>
      <c r="G24" s="4">
        <v>2</v>
      </c>
      <c r="H24" s="4">
        <v>3</v>
      </c>
      <c r="I24" s="5">
        <v>2</v>
      </c>
    </row>
    <row r="25" spans="1:19" ht="14.4" customHeight="1" x14ac:dyDescent="0.35">
      <c r="C25" s="3">
        <v>965367</v>
      </c>
      <c r="D25" s="4" t="s">
        <v>48</v>
      </c>
      <c r="E25" s="4" t="s">
        <v>56</v>
      </c>
      <c r="F25" s="4">
        <v>3</v>
      </c>
      <c r="G25" s="4">
        <v>1</v>
      </c>
      <c r="H25" s="4">
        <v>2</v>
      </c>
      <c r="I25" s="5">
        <v>3</v>
      </c>
    </row>
    <row r="26" spans="1:19" ht="14.4" customHeight="1" x14ac:dyDescent="0.35">
      <c r="A26" s="20"/>
      <c r="C26" s="3">
        <v>557298</v>
      </c>
      <c r="D26" s="4" t="s">
        <v>47</v>
      </c>
      <c r="E26" s="4" t="s">
        <v>54</v>
      </c>
      <c r="F26" s="4">
        <v>2</v>
      </c>
      <c r="G26" s="4">
        <v>3</v>
      </c>
      <c r="H26" s="4">
        <v>3</v>
      </c>
      <c r="I26" s="5">
        <v>2</v>
      </c>
    </row>
    <row r="27" spans="1:19" ht="14.4" customHeight="1" x14ac:dyDescent="0.35">
      <c r="A27" s="20"/>
      <c r="C27" s="3">
        <v>395521</v>
      </c>
      <c r="D27" s="4" t="s">
        <v>48</v>
      </c>
      <c r="E27" s="4" t="s">
        <v>54</v>
      </c>
      <c r="F27" s="4">
        <v>1</v>
      </c>
      <c r="G27" s="4">
        <v>1</v>
      </c>
      <c r="H27" s="4">
        <v>2</v>
      </c>
      <c r="I27" s="5">
        <v>2</v>
      </c>
    </row>
    <row r="28" spans="1:19" ht="14.4" customHeight="1" x14ac:dyDescent="0.35">
      <c r="A28" s="20"/>
      <c r="C28" s="3">
        <v>366669</v>
      </c>
      <c r="D28" s="4" t="s">
        <v>48</v>
      </c>
      <c r="E28" s="4" t="s">
        <v>56</v>
      </c>
      <c r="F28" s="4">
        <v>2</v>
      </c>
      <c r="G28" s="4">
        <v>2</v>
      </c>
      <c r="H28" s="4">
        <v>3</v>
      </c>
      <c r="I28" s="5">
        <v>3</v>
      </c>
    </row>
    <row r="29" spans="1:19" ht="14.4" customHeight="1" x14ac:dyDescent="0.35">
      <c r="A29" s="20"/>
      <c r="C29" s="3">
        <v>161452</v>
      </c>
      <c r="D29" s="4" t="s">
        <v>48</v>
      </c>
      <c r="E29" s="4" t="s">
        <v>56</v>
      </c>
      <c r="F29" s="4">
        <v>3</v>
      </c>
      <c r="G29" s="4">
        <v>2</v>
      </c>
      <c r="H29" s="4">
        <v>3</v>
      </c>
      <c r="I29" s="5">
        <v>3</v>
      </c>
    </row>
    <row r="30" spans="1:19" ht="14.4" customHeight="1" x14ac:dyDescent="0.35">
      <c r="A30" s="20"/>
      <c r="C30" s="3">
        <v>324212</v>
      </c>
      <c r="D30" s="4" t="s">
        <v>47</v>
      </c>
      <c r="E30" s="4" t="s">
        <v>54</v>
      </c>
      <c r="F30" s="4">
        <v>3</v>
      </c>
      <c r="G30" s="4">
        <v>2</v>
      </c>
      <c r="H30" s="4">
        <v>3</v>
      </c>
      <c r="I30" s="5">
        <v>3</v>
      </c>
    </row>
    <row r="31" spans="1:19" ht="14.4" customHeight="1" x14ac:dyDescent="0.35">
      <c r="A31" s="20"/>
      <c r="C31" s="3">
        <v>179581</v>
      </c>
      <c r="D31" s="4" t="s">
        <v>47</v>
      </c>
      <c r="E31" s="4" t="s">
        <v>56</v>
      </c>
      <c r="F31" s="4">
        <v>3</v>
      </c>
      <c r="G31" s="4">
        <v>2</v>
      </c>
      <c r="H31" s="4">
        <v>2</v>
      </c>
      <c r="I31" s="5">
        <v>3</v>
      </c>
    </row>
    <row r="32" spans="1:19" ht="14.4" customHeight="1" x14ac:dyDescent="0.35">
      <c r="A32" s="20"/>
      <c r="C32" s="3">
        <v>167732</v>
      </c>
      <c r="D32" s="4" t="s">
        <v>48</v>
      </c>
      <c r="E32" s="4" t="s">
        <v>54</v>
      </c>
      <c r="F32" s="4">
        <v>3</v>
      </c>
      <c r="G32" s="4">
        <v>3</v>
      </c>
      <c r="H32" s="4">
        <v>3</v>
      </c>
      <c r="I32" s="5">
        <v>3</v>
      </c>
    </row>
    <row r="33" spans="1:9" ht="14.4" customHeight="1" x14ac:dyDescent="0.35">
      <c r="A33" s="20"/>
      <c r="C33" s="3">
        <v>486674</v>
      </c>
      <c r="D33" s="4" t="s">
        <v>48</v>
      </c>
      <c r="E33" s="4" t="s">
        <v>54</v>
      </c>
      <c r="F33" s="4">
        <v>2</v>
      </c>
      <c r="G33" s="4">
        <v>3</v>
      </c>
      <c r="H33" s="4">
        <v>2</v>
      </c>
      <c r="I33" s="5">
        <v>3</v>
      </c>
    </row>
    <row r="34" spans="1:9" ht="14.4" customHeight="1" x14ac:dyDescent="0.35">
      <c r="A34" s="20"/>
      <c r="C34" s="3">
        <v>639336</v>
      </c>
      <c r="D34" s="4" t="s">
        <v>47</v>
      </c>
      <c r="E34" s="4" t="s">
        <v>56</v>
      </c>
      <c r="F34" s="4">
        <v>2</v>
      </c>
      <c r="G34" s="4">
        <v>3</v>
      </c>
      <c r="H34" s="4">
        <v>3</v>
      </c>
      <c r="I34" s="5">
        <v>3</v>
      </c>
    </row>
    <row r="35" spans="1:9" ht="14.4" customHeight="1" x14ac:dyDescent="0.35">
      <c r="A35" s="20"/>
      <c r="C35" s="3">
        <v>309445</v>
      </c>
      <c r="D35" s="4" t="s">
        <v>47</v>
      </c>
      <c r="E35" s="4" t="s">
        <v>54</v>
      </c>
      <c r="F35" s="4">
        <v>3</v>
      </c>
      <c r="G35" s="4">
        <v>3</v>
      </c>
      <c r="H35" s="4">
        <v>3</v>
      </c>
      <c r="I35" s="5">
        <v>1</v>
      </c>
    </row>
    <row r="36" spans="1:9" ht="14.4" customHeight="1" x14ac:dyDescent="0.35">
      <c r="C36" s="3">
        <v>920111</v>
      </c>
      <c r="D36" s="4" t="s">
        <v>47</v>
      </c>
      <c r="E36" s="4" t="s">
        <v>54</v>
      </c>
      <c r="F36" s="4">
        <v>2</v>
      </c>
      <c r="G36" s="4">
        <v>3</v>
      </c>
      <c r="H36" s="4">
        <v>2</v>
      </c>
      <c r="I36" s="5">
        <v>1</v>
      </c>
    </row>
    <row r="37" spans="1:9" ht="14.4" customHeight="1" x14ac:dyDescent="0.35">
      <c r="A37" s="20"/>
      <c r="C37" s="3">
        <v>831699</v>
      </c>
      <c r="D37" s="4" t="s">
        <v>48</v>
      </c>
      <c r="E37" s="4" t="s">
        <v>56</v>
      </c>
      <c r="F37" s="4">
        <v>2</v>
      </c>
      <c r="G37" s="4">
        <v>1</v>
      </c>
      <c r="H37" s="4">
        <v>3</v>
      </c>
      <c r="I37" s="5">
        <v>3</v>
      </c>
    </row>
    <row r="38" spans="1:9" ht="14.4" customHeight="1" x14ac:dyDescent="0.35">
      <c r="A38" s="20"/>
      <c r="C38" s="3">
        <v>721907</v>
      </c>
      <c r="D38" s="4" t="s">
        <v>47</v>
      </c>
      <c r="E38" s="4" t="s">
        <v>54</v>
      </c>
      <c r="F38" s="4">
        <v>1</v>
      </c>
      <c r="G38" s="4">
        <v>3</v>
      </c>
      <c r="H38" s="4">
        <v>1</v>
      </c>
      <c r="I38" s="5">
        <v>2</v>
      </c>
    </row>
    <row r="39" spans="1:9" ht="14.4" customHeight="1" x14ac:dyDescent="0.35">
      <c r="A39" s="20"/>
      <c r="C39" s="3">
        <v>149389</v>
      </c>
      <c r="D39" s="4" t="s">
        <v>47</v>
      </c>
      <c r="E39" s="4" t="s">
        <v>54</v>
      </c>
      <c r="F39" s="4">
        <v>3</v>
      </c>
      <c r="G39" s="4">
        <v>3</v>
      </c>
      <c r="H39" s="4">
        <v>2</v>
      </c>
      <c r="I39" s="5">
        <v>2</v>
      </c>
    </row>
    <row r="40" spans="1:9" ht="14.4" customHeight="1" x14ac:dyDescent="0.35">
      <c r="A40" s="20"/>
      <c r="C40" s="3">
        <v>483684</v>
      </c>
      <c r="D40" s="4" t="s">
        <v>48</v>
      </c>
      <c r="E40" s="4" t="s">
        <v>56</v>
      </c>
      <c r="F40" s="4">
        <v>3</v>
      </c>
      <c r="G40" s="4">
        <v>3</v>
      </c>
      <c r="H40" s="4">
        <v>3</v>
      </c>
      <c r="I40" s="5">
        <v>3</v>
      </c>
    </row>
    <row r="41" spans="1:9" ht="14.4" customHeight="1" x14ac:dyDescent="0.35">
      <c r="A41" s="20"/>
      <c r="C41" s="3">
        <v>513745</v>
      </c>
      <c r="D41" s="4" t="s">
        <v>48</v>
      </c>
      <c r="E41" s="4" t="s">
        <v>54</v>
      </c>
      <c r="F41" s="4">
        <v>3</v>
      </c>
      <c r="G41" s="4">
        <v>3</v>
      </c>
      <c r="H41" s="4">
        <v>3</v>
      </c>
      <c r="I41" s="5">
        <v>2</v>
      </c>
    </row>
    <row r="42" spans="1:9" ht="14.4" customHeight="1" x14ac:dyDescent="0.35">
      <c r="A42" s="20"/>
      <c r="C42" s="3">
        <v>903796</v>
      </c>
      <c r="D42" s="4" t="s">
        <v>48</v>
      </c>
      <c r="E42" s="4" t="s">
        <v>56</v>
      </c>
      <c r="F42" s="4">
        <v>3</v>
      </c>
      <c r="G42" s="4">
        <v>2</v>
      </c>
      <c r="H42" s="4">
        <v>2</v>
      </c>
      <c r="I42" s="5">
        <v>1</v>
      </c>
    </row>
    <row r="43" spans="1:9" ht="14.4" customHeight="1" x14ac:dyDescent="0.35">
      <c r="C43" s="3">
        <v>224497</v>
      </c>
      <c r="D43" s="4" t="s">
        <v>47</v>
      </c>
      <c r="E43" s="4" t="s">
        <v>54</v>
      </c>
      <c r="F43" s="4">
        <v>3</v>
      </c>
      <c r="G43" s="4">
        <v>3</v>
      </c>
      <c r="H43" s="4">
        <v>3</v>
      </c>
      <c r="I43" s="5">
        <v>2</v>
      </c>
    </row>
    <row r="44" spans="1:9" ht="14.4" customHeight="1" x14ac:dyDescent="0.35">
      <c r="A44" s="20"/>
      <c r="C44" s="3">
        <v>453480</v>
      </c>
      <c r="D44" s="4" t="s">
        <v>48</v>
      </c>
      <c r="E44" s="4" t="s">
        <v>54</v>
      </c>
      <c r="F44" s="4">
        <v>3</v>
      </c>
      <c r="G44" s="4">
        <v>3</v>
      </c>
      <c r="H44" s="4">
        <v>2</v>
      </c>
      <c r="I44" s="5">
        <v>1</v>
      </c>
    </row>
    <row r="45" spans="1:9" ht="14.4" customHeight="1" x14ac:dyDescent="0.35">
      <c r="A45" s="20"/>
      <c r="C45" s="3">
        <v>929741</v>
      </c>
      <c r="D45" s="4" t="s">
        <v>48</v>
      </c>
      <c r="E45" s="4" t="s">
        <v>54</v>
      </c>
      <c r="F45" s="4">
        <v>3</v>
      </c>
      <c r="G45" s="4">
        <v>2</v>
      </c>
      <c r="H45" s="4">
        <v>1</v>
      </c>
      <c r="I45" s="5">
        <v>2</v>
      </c>
    </row>
    <row r="46" spans="1:9" ht="14.4" customHeight="1" x14ac:dyDescent="0.35">
      <c r="A46" s="20"/>
      <c r="C46" s="3">
        <v>630140</v>
      </c>
      <c r="D46" s="4" t="s">
        <v>48</v>
      </c>
      <c r="E46" s="4" t="s">
        <v>56</v>
      </c>
      <c r="F46" s="4">
        <v>1</v>
      </c>
      <c r="G46" s="4">
        <v>3</v>
      </c>
      <c r="H46" s="4">
        <v>2</v>
      </c>
      <c r="I46" s="5">
        <v>3</v>
      </c>
    </row>
    <row r="47" spans="1:9" ht="14.4" customHeight="1" x14ac:dyDescent="0.35">
      <c r="A47" s="20"/>
      <c r="C47" s="3">
        <v>328471</v>
      </c>
      <c r="D47" s="4" t="s">
        <v>47</v>
      </c>
      <c r="E47" s="4" t="s">
        <v>56</v>
      </c>
      <c r="F47" s="4">
        <v>1</v>
      </c>
      <c r="G47" s="4">
        <v>2</v>
      </c>
      <c r="H47" s="4">
        <v>3</v>
      </c>
      <c r="I47" s="5">
        <v>2</v>
      </c>
    </row>
    <row r="48" spans="1:9" ht="14.4" customHeight="1" x14ac:dyDescent="0.35">
      <c r="A48" s="20"/>
      <c r="C48" s="3">
        <v>922215</v>
      </c>
      <c r="D48" s="4" t="s">
        <v>48</v>
      </c>
      <c r="E48" s="4" t="s">
        <v>56</v>
      </c>
      <c r="F48" s="4">
        <v>2</v>
      </c>
      <c r="G48" s="4">
        <v>2</v>
      </c>
      <c r="H48" s="4">
        <v>3</v>
      </c>
      <c r="I48" s="5">
        <v>2</v>
      </c>
    </row>
    <row r="49" spans="1:9" ht="14.4" customHeight="1" x14ac:dyDescent="0.35">
      <c r="A49" s="20"/>
      <c r="C49" s="3">
        <v>120083</v>
      </c>
      <c r="D49" s="4" t="s">
        <v>48</v>
      </c>
      <c r="E49" s="4" t="s">
        <v>54</v>
      </c>
      <c r="F49" s="4">
        <v>2</v>
      </c>
      <c r="G49" s="4">
        <v>3</v>
      </c>
      <c r="H49" s="4">
        <v>3</v>
      </c>
      <c r="I49" s="5">
        <v>2</v>
      </c>
    </row>
    <row r="50" spans="1:9" ht="14.4" customHeight="1" x14ac:dyDescent="0.35">
      <c r="A50" s="20"/>
      <c r="C50" s="3">
        <v>142671</v>
      </c>
      <c r="D50" s="4" t="s">
        <v>47</v>
      </c>
      <c r="E50" s="4" t="s">
        <v>54</v>
      </c>
      <c r="F50" s="4">
        <v>1</v>
      </c>
      <c r="G50" s="4">
        <v>3</v>
      </c>
      <c r="H50" s="4">
        <v>2</v>
      </c>
      <c r="I50" s="5">
        <v>1</v>
      </c>
    </row>
    <row r="51" spans="1:9" ht="14.4" customHeight="1" x14ac:dyDescent="0.35">
      <c r="A51" s="20"/>
      <c r="C51" s="3">
        <v>483389</v>
      </c>
      <c r="D51" s="4" t="s">
        <v>47</v>
      </c>
      <c r="E51" s="4" t="s">
        <v>54</v>
      </c>
      <c r="F51" s="4">
        <v>3</v>
      </c>
      <c r="G51" s="4">
        <v>2</v>
      </c>
      <c r="H51" s="4">
        <v>3</v>
      </c>
      <c r="I51" s="5">
        <v>3</v>
      </c>
    </row>
    <row r="52" spans="1:9" ht="14.4" customHeight="1" x14ac:dyDescent="0.35">
      <c r="A52" s="20"/>
      <c r="C52" s="3">
        <v>187564</v>
      </c>
      <c r="D52" s="4" t="s">
        <v>47</v>
      </c>
      <c r="E52" s="4" t="s">
        <v>54</v>
      </c>
      <c r="F52" s="4">
        <v>1</v>
      </c>
      <c r="G52" s="4">
        <v>3</v>
      </c>
      <c r="H52" s="4">
        <v>3</v>
      </c>
      <c r="I52" s="5">
        <v>2</v>
      </c>
    </row>
    <row r="53" spans="1:9" ht="14.4" customHeight="1" x14ac:dyDescent="0.35">
      <c r="A53" s="20"/>
      <c r="C53" s="3">
        <v>397957</v>
      </c>
      <c r="D53" s="4" t="s">
        <v>47</v>
      </c>
      <c r="E53" s="4" t="s">
        <v>56</v>
      </c>
      <c r="F53" s="4">
        <v>3</v>
      </c>
      <c r="G53" s="4">
        <v>1</v>
      </c>
      <c r="H53" s="4">
        <v>3</v>
      </c>
      <c r="I53" s="5">
        <v>3</v>
      </c>
    </row>
    <row r="54" spans="1:9" ht="14.4" customHeight="1" x14ac:dyDescent="0.35">
      <c r="C54" s="3">
        <v>275995</v>
      </c>
      <c r="D54" s="4" t="s">
        <v>47</v>
      </c>
      <c r="E54" s="4" t="s">
        <v>56</v>
      </c>
      <c r="F54" s="4">
        <v>1</v>
      </c>
      <c r="G54" s="4">
        <v>2</v>
      </c>
      <c r="H54" s="4">
        <v>2</v>
      </c>
      <c r="I54" s="5">
        <v>3</v>
      </c>
    </row>
    <row r="55" spans="1:9" ht="14.4" customHeight="1" x14ac:dyDescent="0.35">
      <c r="C55" s="3">
        <v>834475</v>
      </c>
      <c r="D55" s="4" t="s">
        <v>47</v>
      </c>
      <c r="E55" s="4" t="s">
        <v>56</v>
      </c>
      <c r="F55" s="4">
        <v>1</v>
      </c>
      <c r="G55" s="4">
        <v>3</v>
      </c>
      <c r="H55" s="4">
        <v>3</v>
      </c>
      <c r="I55" s="5">
        <v>2</v>
      </c>
    </row>
    <row r="56" spans="1:9" ht="14.4" customHeight="1" x14ac:dyDescent="0.35">
      <c r="C56" s="3">
        <v>580175</v>
      </c>
      <c r="D56" s="4" t="s">
        <v>47</v>
      </c>
      <c r="E56" s="4" t="s">
        <v>54</v>
      </c>
      <c r="F56" s="4">
        <v>3</v>
      </c>
      <c r="G56" s="4">
        <v>2</v>
      </c>
      <c r="H56" s="4">
        <v>3</v>
      </c>
      <c r="I56" s="5">
        <v>3</v>
      </c>
    </row>
    <row r="57" spans="1:9" ht="14.4" customHeight="1" x14ac:dyDescent="0.35">
      <c r="C57" s="3">
        <v>604599</v>
      </c>
      <c r="D57" s="4" t="s">
        <v>47</v>
      </c>
      <c r="E57" s="4" t="s">
        <v>56</v>
      </c>
      <c r="F57" s="4">
        <v>1</v>
      </c>
      <c r="G57" s="4">
        <v>3</v>
      </c>
      <c r="H57" s="4">
        <v>3</v>
      </c>
      <c r="I57" s="5">
        <v>2</v>
      </c>
    </row>
    <row r="58" spans="1:9" ht="14.4" customHeight="1" x14ac:dyDescent="0.35">
      <c r="C58" s="3">
        <v>430595</v>
      </c>
      <c r="D58" s="4" t="s">
        <v>48</v>
      </c>
      <c r="E58" s="4" t="s">
        <v>54</v>
      </c>
      <c r="F58" s="4">
        <v>1</v>
      </c>
      <c r="G58" s="4">
        <v>3</v>
      </c>
      <c r="H58" s="4">
        <v>3</v>
      </c>
      <c r="I58" s="5">
        <v>3</v>
      </c>
    </row>
    <row r="59" spans="1:9" ht="14.4" customHeight="1" x14ac:dyDescent="0.35">
      <c r="C59" s="3">
        <v>659563</v>
      </c>
      <c r="D59" s="4" t="s">
        <v>47</v>
      </c>
      <c r="E59" s="4" t="s">
        <v>54</v>
      </c>
      <c r="F59" s="4">
        <v>1</v>
      </c>
      <c r="G59" s="4">
        <v>3</v>
      </c>
      <c r="H59" s="4">
        <v>1</v>
      </c>
      <c r="I59" s="5">
        <v>3</v>
      </c>
    </row>
    <row r="60" spans="1:9" ht="14.4" customHeight="1" x14ac:dyDescent="0.35">
      <c r="C60" s="3">
        <v>310375</v>
      </c>
      <c r="D60" s="4" t="s">
        <v>47</v>
      </c>
      <c r="E60" s="4" t="s">
        <v>54</v>
      </c>
      <c r="F60" s="4">
        <v>1</v>
      </c>
      <c r="G60" s="4">
        <v>3</v>
      </c>
      <c r="H60" s="4">
        <v>3</v>
      </c>
      <c r="I60" s="5">
        <v>3</v>
      </c>
    </row>
    <row r="61" spans="1:9" ht="14.4" customHeight="1" x14ac:dyDescent="0.35">
      <c r="C61" s="3">
        <v>194570</v>
      </c>
      <c r="D61" s="4" t="s">
        <v>48</v>
      </c>
      <c r="E61" s="4" t="s">
        <v>56</v>
      </c>
      <c r="F61" s="4">
        <v>2</v>
      </c>
      <c r="G61" s="4">
        <v>1</v>
      </c>
      <c r="H61" s="4">
        <v>1</v>
      </c>
      <c r="I61" s="5">
        <v>2</v>
      </c>
    </row>
    <row r="62" spans="1:9" ht="14.4" customHeight="1" x14ac:dyDescent="0.35">
      <c r="C62" s="3">
        <v>957402</v>
      </c>
      <c r="D62" s="4" t="s">
        <v>47</v>
      </c>
      <c r="E62" s="4" t="s">
        <v>54</v>
      </c>
      <c r="F62" s="4">
        <v>1</v>
      </c>
      <c r="G62" s="4">
        <v>3</v>
      </c>
      <c r="H62" s="4">
        <v>3</v>
      </c>
      <c r="I62" s="5">
        <v>3</v>
      </c>
    </row>
    <row r="63" spans="1:9" ht="14.4" customHeight="1" x14ac:dyDescent="0.35">
      <c r="C63" s="3">
        <v>534187</v>
      </c>
      <c r="D63" s="4" t="s">
        <v>48</v>
      </c>
      <c r="E63" s="4" t="s">
        <v>54</v>
      </c>
      <c r="F63" s="4">
        <v>2</v>
      </c>
      <c r="G63" s="4">
        <v>2</v>
      </c>
      <c r="H63" s="4">
        <v>3</v>
      </c>
      <c r="I63" s="5">
        <v>2</v>
      </c>
    </row>
    <row r="64" spans="1:9" ht="14.4" customHeight="1" x14ac:dyDescent="0.35">
      <c r="C64" s="3">
        <v>437997</v>
      </c>
      <c r="D64" s="4" t="s">
        <v>48</v>
      </c>
      <c r="E64" s="4" t="s">
        <v>54</v>
      </c>
      <c r="F64" s="4">
        <v>3</v>
      </c>
      <c r="G64" s="4">
        <v>3</v>
      </c>
      <c r="H64" s="4">
        <v>2</v>
      </c>
      <c r="I64" s="5">
        <v>3</v>
      </c>
    </row>
    <row r="65" spans="3:9" ht="14.4" customHeight="1" x14ac:dyDescent="0.35">
      <c r="C65" s="3">
        <v>602605</v>
      </c>
      <c r="D65" s="4" t="s">
        <v>47</v>
      </c>
      <c r="E65" s="4" t="s">
        <v>56</v>
      </c>
      <c r="F65" s="4">
        <v>1</v>
      </c>
      <c r="G65" s="4">
        <v>2</v>
      </c>
      <c r="H65" s="4">
        <v>3</v>
      </c>
      <c r="I65" s="5">
        <v>3</v>
      </c>
    </row>
    <row r="66" spans="3:9" ht="14.4" customHeight="1" x14ac:dyDescent="0.35">
      <c r="C66" s="3">
        <v>404527</v>
      </c>
      <c r="D66" s="4" t="s">
        <v>48</v>
      </c>
      <c r="E66" s="4" t="s">
        <v>56</v>
      </c>
      <c r="F66" s="4">
        <v>1</v>
      </c>
      <c r="G66" s="4">
        <v>3</v>
      </c>
      <c r="H66" s="4">
        <v>2</v>
      </c>
      <c r="I66" s="5">
        <v>3</v>
      </c>
    </row>
    <row r="67" spans="3:9" ht="14.4" customHeight="1" x14ac:dyDescent="0.35">
      <c r="C67" s="3">
        <v>809888</v>
      </c>
      <c r="D67" s="4" t="s">
        <v>48</v>
      </c>
      <c r="E67" s="4" t="s">
        <v>56</v>
      </c>
      <c r="F67" s="4">
        <v>3</v>
      </c>
      <c r="G67" s="4">
        <v>3</v>
      </c>
      <c r="H67" s="4">
        <v>2</v>
      </c>
      <c r="I67" s="5">
        <v>3</v>
      </c>
    </row>
    <row r="68" spans="3:9" ht="14.4" customHeight="1" x14ac:dyDescent="0.35">
      <c r="C68" s="3">
        <v>947437</v>
      </c>
      <c r="D68" s="4" t="s">
        <v>47</v>
      </c>
      <c r="E68" s="4" t="s">
        <v>54</v>
      </c>
      <c r="F68" s="4">
        <v>3</v>
      </c>
      <c r="G68" s="4">
        <v>3</v>
      </c>
      <c r="H68" s="4">
        <v>2</v>
      </c>
      <c r="I68" s="5">
        <v>2</v>
      </c>
    </row>
    <row r="69" spans="3:9" ht="14.4" customHeight="1" x14ac:dyDescent="0.35">
      <c r="C69" s="3">
        <v>672539</v>
      </c>
      <c r="D69" s="4" t="s">
        <v>47</v>
      </c>
      <c r="E69" s="4" t="s">
        <v>54</v>
      </c>
      <c r="F69" s="4">
        <v>3</v>
      </c>
      <c r="G69" s="4">
        <v>3</v>
      </c>
      <c r="H69" s="4">
        <v>1</v>
      </c>
      <c r="I69" s="5">
        <v>2</v>
      </c>
    </row>
    <row r="70" spans="3:9" ht="14.4" customHeight="1" x14ac:dyDescent="0.35">
      <c r="C70" s="3">
        <v>810518</v>
      </c>
      <c r="D70" s="4" t="s">
        <v>48</v>
      </c>
      <c r="E70" s="4" t="s">
        <v>54</v>
      </c>
      <c r="F70" s="4">
        <v>2</v>
      </c>
      <c r="G70" s="4">
        <v>3</v>
      </c>
      <c r="H70" s="4">
        <v>3</v>
      </c>
      <c r="I70" s="5">
        <v>3</v>
      </c>
    </row>
    <row r="71" spans="3:9" ht="14.4" customHeight="1" x14ac:dyDescent="0.35">
      <c r="C71" s="3">
        <v>946819</v>
      </c>
      <c r="D71" s="4" t="s">
        <v>48</v>
      </c>
      <c r="E71" s="4" t="s">
        <v>56</v>
      </c>
      <c r="F71" s="4">
        <v>1</v>
      </c>
      <c r="G71" s="4">
        <v>1</v>
      </c>
      <c r="H71" s="4">
        <v>3</v>
      </c>
      <c r="I71" s="5">
        <v>3</v>
      </c>
    </row>
    <row r="72" spans="3:9" ht="14.4" customHeight="1" x14ac:dyDescent="0.35">
      <c r="C72" s="3">
        <v>151718</v>
      </c>
      <c r="D72" s="4" t="s">
        <v>48</v>
      </c>
      <c r="E72" s="4" t="s">
        <v>54</v>
      </c>
      <c r="F72" s="4">
        <v>1</v>
      </c>
      <c r="G72" s="4">
        <v>3</v>
      </c>
      <c r="H72" s="4">
        <v>3</v>
      </c>
      <c r="I72" s="5">
        <v>2</v>
      </c>
    </row>
    <row r="73" spans="3:9" ht="14.4" customHeight="1" x14ac:dyDescent="0.35">
      <c r="C73" s="3">
        <v>579896</v>
      </c>
      <c r="D73" s="4" t="s">
        <v>48</v>
      </c>
      <c r="E73" s="4" t="s">
        <v>56</v>
      </c>
      <c r="F73" s="4">
        <v>2</v>
      </c>
      <c r="G73" s="4">
        <v>1</v>
      </c>
      <c r="H73" s="4">
        <v>2</v>
      </c>
      <c r="I73" s="5">
        <v>2</v>
      </c>
    </row>
    <row r="74" spans="3:9" ht="14.4" customHeight="1" x14ac:dyDescent="0.35">
      <c r="C74" s="3">
        <v>520465</v>
      </c>
      <c r="D74" s="4" t="s">
        <v>48</v>
      </c>
      <c r="E74" s="4" t="s">
        <v>54</v>
      </c>
      <c r="F74" s="4">
        <v>2</v>
      </c>
      <c r="G74" s="4">
        <v>2</v>
      </c>
      <c r="H74" s="4">
        <v>1</v>
      </c>
      <c r="I74" s="5">
        <v>1</v>
      </c>
    </row>
    <row r="75" spans="3:9" ht="14.4" customHeight="1" x14ac:dyDescent="0.35">
      <c r="C75" s="3">
        <v>143065</v>
      </c>
      <c r="D75" s="4" t="s">
        <v>47</v>
      </c>
      <c r="E75" s="4" t="s">
        <v>54</v>
      </c>
      <c r="F75" s="4">
        <v>2</v>
      </c>
      <c r="G75" s="4">
        <v>3</v>
      </c>
      <c r="H75" s="4">
        <v>2</v>
      </c>
      <c r="I75" s="5">
        <v>2</v>
      </c>
    </row>
    <row r="76" spans="3:9" ht="14.4" customHeight="1" x14ac:dyDescent="0.35">
      <c r="C76" s="3">
        <v>681426</v>
      </c>
      <c r="D76" s="4" t="s">
        <v>48</v>
      </c>
      <c r="E76" s="4" t="s">
        <v>56</v>
      </c>
      <c r="F76" s="4">
        <v>2</v>
      </c>
      <c r="G76" s="4">
        <v>1</v>
      </c>
      <c r="H76" s="4">
        <v>3</v>
      </c>
      <c r="I76" s="5">
        <v>3</v>
      </c>
    </row>
    <row r="77" spans="3:9" ht="14.4" customHeight="1" x14ac:dyDescent="0.35">
      <c r="C77" s="3">
        <v>398436</v>
      </c>
      <c r="D77" s="4" t="s">
        <v>48</v>
      </c>
      <c r="E77" s="4" t="s">
        <v>56</v>
      </c>
      <c r="F77" s="4">
        <v>2</v>
      </c>
      <c r="G77" s="4">
        <v>3</v>
      </c>
      <c r="H77" s="4">
        <v>3</v>
      </c>
      <c r="I77" s="5">
        <v>3</v>
      </c>
    </row>
    <row r="78" spans="3:9" ht="14.4" customHeight="1" x14ac:dyDescent="0.35">
      <c r="C78" s="3">
        <v>961300</v>
      </c>
      <c r="D78" s="4" t="s">
        <v>48</v>
      </c>
      <c r="E78" s="4" t="s">
        <v>54</v>
      </c>
      <c r="F78" s="4">
        <v>3</v>
      </c>
      <c r="G78" s="4">
        <v>3</v>
      </c>
      <c r="H78" s="4">
        <v>1</v>
      </c>
      <c r="I78" s="5">
        <v>1</v>
      </c>
    </row>
    <row r="79" spans="3:9" ht="14.4" customHeight="1" x14ac:dyDescent="0.35">
      <c r="C79" s="3">
        <v>701534</v>
      </c>
      <c r="D79" s="4" t="s">
        <v>47</v>
      </c>
      <c r="E79" s="4" t="s">
        <v>56</v>
      </c>
      <c r="F79" s="4">
        <v>2</v>
      </c>
      <c r="G79" s="4">
        <v>3</v>
      </c>
      <c r="H79" s="4">
        <v>1</v>
      </c>
      <c r="I79" s="5">
        <v>3</v>
      </c>
    </row>
    <row r="80" spans="3:9" ht="14.4" customHeight="1" x14ac:dyDescent="0.35">
      <c r="C80" s="3">
        <v>346996</v>
      </c>
      <c r="D80" s="4" t="s">
        <v>48</v>
      </c>
      <c r="E80" s="4" t="s">
        <v>56</v>
      </c>
      <c r="F80" s="4">
        <v>3</v>
      </c>
      <c r="G80" s="4">
        <v>3</v>
      </c>
      <c r="H80" s="4">
        <v>3</v>
      </c>
      <c r="I80" s="5">
        <v>2</v>
      </c>
    </row>
    <row r="81" spans="3:9" ht="14.4" customHeight="1" x14ac:dyDescent="0.35">
      <c r="C81" s="3">
        <v>961376</v>
      </c>
      <c r="D81" s="4" t="s">
        <v>48</v>
      </c>
      <c r="E81" s="4" t="s">
        <v>54</v>
      </c>
      <c r="F81" s="4">
        <v>1</v>
      </c>
      <c r="G81" s="4">
        <v>3</v>
      </c>
      <c r="H81" s="4">
        <v>2</v>
      </c>
      <c r="I81" s="5">
        <v>3</v>
      </c>
    </row>
    <row r="82" spans="3:9" ht="14.4" customHeight="1" x14ac:dyDescent="0.35">
      <c r="C82" s="3">
        <v>444009</v>
      </c>
      <c r="D82" s="4" t="s">
        <v>47</v>
      </c>
      <c r="E82" s="4" t="s">
        <v>54</v>
      </c>
      <c r="F82" s="4">
        <v>2</v>
      </c>
      <c r="G82" s="4">
        <v>3</v>
      </c>
      <c r="H82" s="4">
        <v>2</v>
      </c>
      <c r="I82" s="5">
        <v>3</v>
      </c>
    </row>
    <row r="83" spans="3:9" ht="14.4" customHeight="1" x14ac:dyDescent="0.35">
      <c r="C83" s="3">
        <v>668750</v>
      </c>
      <c r="D83" s="4" t="s">
        <v>47</v>
      </c>
      <c r="E83" s="4" t="s">
        <v>54</v>
      </c>
      <c r="F83" s="4">
        <v>2</v>
      </c>
      <c r="G83" s="4">
        <v>3</v>
      </c>
      <c r="H83" s="4">
        <v>2</v>
      </c>
      <c r="I83" s="5">
        <v>3</v>
      </c>
    </row>
    <row r="84" spans="3:9" ht="14.4" customHeight="1" x14ac:dyDescent="0.35">
      <c r="C84" s="3">
        <v>488670</v>
      </c>
      <c r="D84" s="4" t="s">
        <v>47</v>
      </c>
      <c r="E84" s="4" t="s">
        <v>56</v>
      </c>
      <c r="F84" s="4">
        <v>2</v>
      </c>
      <c r="G84" s="4">
        <v>1</v>
      </c>
      <c r="H84" s="4">
        <v>3</v>
      </c>
      <c r="I84" s="5">
        <v>3</v>
      </c>
    </row>
    <row r="85" spans="3:9" ht="14.4" customHeight="1" x14ac:dyDescent="0.35">
      <c r="C85" s="3">
        <v>193652</v>
      </c>
      <c r="D85" s="4" t="s">
        <v>47</v>
      </c>
      <c r="E85" s="4" t="s">
        <v>56</v>
      </c>
      <c r="F85" s="4">
        <v>1</v>
      </c>
      <c r="G85" s="4">
        <v>2</v>
      </c>
      <c r="H85" s="4">
        <v>1</v>
      </c>
      <c r="I85" s="5">
        <v>3</v>
      </c>
    </row>
    <row r="86" spans="3:9" ht="14.4" customHeight="1" x14ac:dyDescent="0.35">
      <c r="C86" s="3">
        <v>680639</v>
      </c>
      <c r="D86" s="4" t="s">
        <v>48</v>
      </c>
      <c r="E86" s="4" t="s">
        <v>56</v>
      </c>
      <c r="F86" s="4">
        <v>2</v>
      </c>
      <c r="G86" s="4">
        <v>2</v>
      </c>
      <c r="H86" s="4">
        <v>3</v>
      </c>
      <c r="I86" s="5">
        <v>3</v>
      </c>
    </row>
    <row r="87" spans="3:9" ht="14.4" customHeight="1" x14ac:dyDescent="0.35">
      <c r="C87" s="3">
        <v>761170</v>
      </c>
      <c r="D87" s="4" t="s">
        <v>47</v>
      </c>
      <c r="E87" s="4" t="s">
        <v>54</v>
      </c>
      <c r="F87" s="4">
        <v>3</v>
      </c>
      <c r="G87" s="4">
        <v>2</v>
      </c>
      <c r="H87" s="4">
        <v>2</v>
      </c>
      <c r="I87" s="5">
        <v>1</v>
      </c>
    </row>
    <row r="88" spans="3:9" ht="14.4" customHeight="1" x14ac:dyDescent="0.35">
      <c r="C88" s="3">
        <v>511464</v>
      </c>
      <c r="D88" s="4" t="s">
        <v>48</v>
      </c>
      <c r="E88" s="4" t="s">
        <v>56</v>
      </c>
      <c r="F88" s="4">
        <v>1</v>
      </c>
      <c r="G88" s="4">
        <v>2</v>
      </c>
      <c r="H88" s="4">
        <v>1</v>
      </c>
      <c r="I88" s="5">
        <v>2</v>
      </c>
    </row>
    <row r="89" spans="3:9" ht="14.4" customHeight="1" x14ac:dyDescent="0.35">
      <c r="C89" s="3">
        <v>250822</v>
      </c>
      <c r="D89" s="4" t="s">
        <v>47</v>
      </c>
      <c r="E89" s="4" t="s">
        <v>54</v>
      </c>
      <c r="F89" s="4">
        <v>3</v>
      </c>
      <c r="G89" s="4">
        <v>3</v>
      </c>
      <c r="H89" s="4">
        <v>1</v>
      </c>
      <c r="I89" s="5">
        <v>3</v>
      </c>
    </row>
    <row r="90" spans="3:9" ht="14.4" customHeight="1" x14ac:dyDescent="0.35">
      <c r="C90" s="3">
        <v>897910</v>
      </c>
      <c r="D90" s="4" t="s">
        <v>47</v>
      </c>
      <c r="E90" s="4" t="s">
        <v>56</v>
      </c>
      <c r="F90" s="4">
        <v>3</v>
      </c>
      <c r="G90" s="4">
        <v>3</v>
      </c>
      <c r="H90" s="4">
        <v>2</v>
      </c>
      <c r="I90" s="5">
        <v>3</v>
      </c>
    </row>
    <row r="91" spans="3:9" ht="14.4" customHeight="1" x14ac:dyDescent="0.35">
      <c r="C91" s="3">
        <v>615391</v>
      </c>
      <c r="D91" s="4" t="s">
        <v>48</v>
      </c>
      <c r="E91" s="4" t="s">
        <v>54</v>
      </c>
      <c r="F91" s="4">
        <v>3</v>
      </c>
      <c r="G91" s="4">
        <v>3</v>
      </c>
      <c r="H91" s="4">
        <v>1</v>
      </c>
      <c r="I91" s="5">
        <v>2</v>
      </c>
    </row>
    <row r="92" spans="3:9" ht="14.4" customHeight="1" x14ac:dyDescent="0.35">
      <c r="C92" s="3">
        <v>325422</v>
      </c>
      <c r="D92" s="4" t="s">
        <v>47</v>
      </c>
      <c r="E92" s="4" t="s">
        <v>54</v>
      </c>
      <c r="F92" s="4">
        <v>2</v>
      </c>
      <c r="G92" s="4">
        <v>3</v>
      </c>
      <c r="H92" s="4">
        <v>1</v>
      </c>
      <c r="I92" s="5">
        <v>1</v>
      </c>
    </row>
    <row r="93" spans="3:9" ht="14.4" customHeight="1" x14ac:dyDescent="0.35">
      <c r="C93" s="3">
        <v>659031</v>
      </c>
      <c r="D93" s="4" t="s">
        <v>48</v>
      </c>
      <c r="E93" s="4" t="s">
        <v>54</v>
      </c>
      <c r="F93" s="4">
        <v>1</v>
      </c>
      <c r="G93" s="4">
        <v>3</v>
      </c>
      <c r="H93" s="4">
        <v>2</v>
      </c>
      <c r="I93" s="5">
        <v>3</v>
      </c>
    </row>
    <row r="94" spans="3:9" ht="14.4" customHeight="1" x14ac:dyDescent="0.35">
      <c r="C94" s="3">
        <v>418950</v>
      </c>
      <c r="D94" s="4" t="s">
        <v>47</v>
      </c>
      <c r="E94" s="4" t="s">
        <v>56</v>
      </c>
      <c r="F94" s="4">
        <v>1</v>
      </c>
      <c r="G94" s="4">
        <v>3</v>
      </c>
      <c r="H94" s="4">
        <v>3</v>
      </c>
      <c r="I94" s="5">
        <v>3</v>
      </c>
    </row>
    <row r="95" spans="3:9" ht="14.4" customHeight="1" x14ac:dyDescent="0.35">
      <c r="C95" s="3">
        <v>300146</v>
      </c>
      <c r="D95" s="4" t="s">
        <v>47</v>
      </c>
      <c r="E95" s="4" t="s">
        <v>56</v>
      </c>
      <c r="F95" s="4">
        <v>2</v>
      </c>
      <c r="G95" s="4">
        <v>3</v>
      </c>
      <c r="H95" s="4">
        <v>2</v>
      </c>
      <c r="I95" s="5">
        <v>3</v>
      </c>
    </row>
    <row r="96" spans="3:9" ht="14.4" customHeight="1" x14ac:dyDescent="0.35">
      <c r="C96" s="3">
        <v>903663</v>
      </c>
      <c r="D96" s="4" t="s">
        <v>47</v>
      </c>
      <c r="E96" s="4" t="s">
        <v>54</v>
      </c>
      <c r="F96" s="4">
        <v>3</v>
      </c>
      <c r="G96" s="4">
        <v>3</v>
      </c>
      <c r="H96" s="4">
        <v>1</v>
      </c>
      <c r="I96" s="5">
        <v>2</v>
      </c>
    </row>
    <row r="97" spans="3:9" ht="14.4" customHeight="1" x14ac:dyDescent="0.35">
      <c r="C97" s="3">
        <v>477393</v>
      </c>
      <c r="D97" s="4" t="s">
        <v>47</v>
      </c>
      <c r="E97" s="4" t="s">
        <v>54</v>
      </c>
      <c r="F97" s="4">
        <v>1</v>
      </c>
      <c r="G97" s="4">
        <v>3</v>
      </c>
      <c r="H97" s="4">
        <v>3</v>
      </c>
      <c r="I97" s="5">
        <v>3</v>
      </c>
    </row>
    <row r="98" spans="3:9" ht="14.4" customHeight="1" x14ac:dyDescent="0.35">
      <c r="C98" s="3">
        <v>598463</v>
      </c>
      <c r="D98" s="4" t="s">
        <v>48</v>
      </c>
      <c r="E98" s="4" t="s">
        <v>54</v>
      </c>
      <c r="F98" s="4">
        <v>2</v>
      </c>
      <c r="G98" s="4">
        <v>3</v>
      </c>
      <c r="H98" s="4">
        <v>1</v>
      </c>
      <c r="I98" s="5">
        <v>1</v>
      </c>
    </row>
    <row r="99" spans="3:9" ht="14.4" customHeight="1" x14ac:dyDescent="0.35">
      <c r="C99" s="3">
        <v>446140</v>
      </c>
      <c r="D99" s="4" t="s">
        <v>47</v>
      </c>
      <c r="E99" s="4" t="s">
        <v>56</v>
      </c>
      <c r="F99" s="4">
        <v>3</v>
      </c>
      <c r="G99" s="4">
        <v>2</v>
      </c>
      <c r="H99" s="4">
        <v>3</v>
      </c>
      <c r="I99" s="5">
        <v>2</v>
      </c>
    </row>
    <row r="100" spans="3:9" ht="14.4" customHeight="1" x14ac:dyDescent="0.35">
      <c r="C100" s="3">
        <v>919608</v>
      </c>
      <c r="D100" s="4" t="s">
        <v>47</v>
      </c>
      <c r="E100" s="4" t="s">
        <v>54</v>
      </c>
      <c r="F100" s="4">
        <v>3</v>
      </c>
      <c r="G100" s="4">
        <v>3</v>
      </c>
      <c r="H100" s="4">
        <v>2</v>
      </c>
      <c r="I100" s="5">
        <v>2</v>
      </c>
    </row>
    <row r="101" spans="3:9" ht="14.4" customHeight="1" x14ac:dyDescent="0.35">
      <c r="C101" s="3">
        <v>185589</v>
      </c>
      <c r="D101" s="4" t="s">
        <v>48</v>
      </c>
      <c r="E101" s="4" t="s">
        <v>56</v>
      </c>
      <c r="F101" s="4">
        <v>3</v>
      </c>
      <c r="G101" s="4">
        <v>3</v>
      </c>
      <c r="H101" s="4">
        <v>2</v>
      </c>
      <c r="I101" s="5">
        <v>3</v>
      </c>
    </row>
    <row r="102" spans="3:9" ht="14.4" customHeight="1" x14ac:dyDescent="0.35">
      <c r="C102" s="3">
        <v>198071</v>
      </c>
      <c r="D102" s="4" t="s">
        <v>47</v>
      </c>
      <c r="E102" s="4" t="s">
        <v>56</v>
      </c>
      <c r="F102" s="4">
        <v>1</v>
      </c>
      <c r="G102" s="4">
        <v>1</v>
      </c>
      <c r="H102" s="4">
        <v>2</v>
      </c>
      <c r="I102" s="5">
        <v>2</v>
      </c>
    </row>
    <row r="103" spans="3:9" ht="14.4" customHeight="1" x14ac:dyDescent="0.35">
      <c r="C103" s="3">
        <v>755310</v>
      </c>
      <c r="D103" s="4" t="s">
        <v>47</v>
      </c>
      <c r="E103" s="4" t="s">
        <v>56</v>
      </c>
      <c r="F103" s="4">
        <v>3</v>
      </c>
      <c r="G103" s="4">
        <v>1</v>
      </c>
      <c r="H103" s="4">
        <v>3</v>
      </c>
      <c r="I103" s="5">
        <v>3</v>
      </c>
    </row>
    <row r="104" spans="3:9" ht="14.4" customHeight="1" x14ac:dyDescent="0.35">
      <c r="C104" s="3">
        <v>142890</v>
      </c>
      <c r="D104" s="4" t="s">
        <v>48</v>
      </c>
      <c r="E104" s="4" t="s">
        <v>54</v>
      </c>
      <c r="F104" s="4">
        <v>2</v>
      </c>
      <c r="G104" s="4">
        <v>3</v>
      </c>
      <c r="H104" s="4">
        <v>2</v>
      </c>
      <c r="I104" s="5">
        <v>3</v>
      </c>
    </row>
    <row r="105" spans="3:9" ht="14.4" customHeight="1" x14ac:dyDescent="0.35">
      <c r="C105" s="3">
        <v>791386</v>
      </c>
      <c r="D105" s="4" t="s">
        <v>47</v>
      </c>
      <c r="E105" s="4" t="s">
        <v>54</v>
      </c>
      <c r="F105" s="4">
        <v>2</v>
      </c>
      <c r="G105" s="4">
        <v>3</v>
      </c>
      <c r="H105" s="4">
        <v>1</v>
      </c>
      <c r="I105" s="5">
        <v>3</v>
      </c>
    </row>
    <row r="106" spans="3:9" ht="14.4" customHeight="1" x14ac:dyDescent="0.35">
      <c r="C106" s="3">
        <v>777240</v>
      </c>
      <c r="D106" s="4" t="s">
        <v>47</v>
      </c>
      <c r="E106" s="4" t="s">
        <v>54</v>
      </c>
      <c r="F106" s="4">
        <v>3</v>
      </c>
      <c r="G106" s="4">
        <v>1</v>
      </c>
      <c r="H106" s="4">
        <v>1</v>
      </c>
      <c r="I106" s="5">
        <v>1</v>
      </c>
    </row>
    <row r="107" spans="3:9" ht="14.4" customHeight="1" x14ac:dyDescent="0.35">
      <c r="C107" s="3">
        <v>296832</v>
      </c>
      <c r="D107" s="4" t="s">
        <v>47</v>
      </c>
      <c r="E107" s="4" t="s">
        <v>54</v>
      </c>
      <c r="F107" s="4">
        <v>2</v>
      </c>
      <c r="G107" s="4">
        <v>3</v>
      </c>
      <c r="H107" s="4">
        <v>3</v>
      </c>
      <c r="I107" s="5">
        <v>2</v>
      </c>
    </row>
    <row r="108" spans="3:9" ht="14.4" customHeight="1" x14ac:dyDescent="0.35">
      <c r="C108" s="3">
        <v>916156</v>
      </c>
      <c r="D108" s="4" t="s">
        <v>48</v>
      </c>
      <c r="E108" s="4" t="s">
        <v>54</v>
      </c>
      <c r="F108" s="4">
        <v>2</v>
      </c>
      <c r="G108" s="4">
        <v>1</v>
      </c>
      <c r="H108" s="4">
        <v>2</v>
      </c>
      <c r="I108" s="5">
        <v>3</v>
      </c>
    </row>
    <row r="109" spans="3:9" ht="14.4" customHeight="1" x14ac:dyDescent="0.35">
      <c r="C109" s="3">
        <v>898638</v>
      </c>
      <c r="D109" s="4" t="s">
        <v>47</v>
      </c>
      <c r="E109" s="4" t="s">
        <v>56</v>
      </c>
      <c r="F109" s="4">
        <v>2</v>
      </c>
      <c r="G109" s="4">
        <v>2</v>
      </c>
      <c r="H109" s="4">
        <v>1</v>
      </c>
      <c r="I109" s="5">
        <v>2</v>
      </c>
    </row>
    <row r="110" spans="3:9" ht="14.4" customHeight="1" x14ac:dyDescent="0.35">
      <c r="C110" s="3">
        <v>493197</v>
      </c>
      <c r="D110" s="4" t="s">
        <v>48</v>
      </c>
      <c r="E110" s="4" t="s">
        <v>56</v>
      </c>
      <c r="F110" s="4">
        <v>3</v>
      </c>
      <c r="G110" s="4">
        <v>1</v>
      </c>
      <c r="H110" s="4">
        <v>2</v>
      </c>
      <c r="I110" s="5">
        <v>3</v>
      </c>
    </row>
    <row r="111" spans="3:9" ht="14.4" customHeight="1" x14ac:dyDescent="0.35">
      <c r="C111" s="3">
        <v>675049</v>
      </c>
      <c r="D111" s="4" t="s">
        <v>47</v>
      </c>
      <c r="E111" s="4" t="s">
        <v>56</v>
      </c>
      <c r="F111" s="4">
        <v>3</v>
      </c>
      <c r="G111" s="4">
        <v>1</v>
      </c>
      <c r="H111" s="4">
        <v>2</v>
      </c>
      <c r="I111" s="5">
        <v>3</v>
      </c>
    </row>
    <row r="112" spans="3:9" ht="14.4" customHeight="1" x14ac:dyDescent="0.35">
      <c r="C112" s="3">
        <v>965938</v>
      </c>
      <c r="D112" s="4" t="s">
        <v>47</v>
      </c>
      <c r="E112" s="4" t="s">
        <v>54</v>
      </c>
      <c r="F112" s="4">
        <v>3</v>
      </c>
      <c r="G112" s="4">
        <v>2</v>
      </c>
      <c r="H112" s="4">
        <v>3</v>
      </c>
      <c r="I112" s="5">
        <v>1</v>
      </c>
    </row>
    <row r="113" spans="3:9" ht="14.4" customHeight="1" x14ac:dyDescent="0.35">
      <c r="C113" s="3">
        <v>691106</v>
      </c>
      <c r="D113" s="4" t="s">
        <v>47</v>
      </c>
      <c r="E113" s="4" t="s">
        <v>56</v>
      </c>
      <c r="F113" s="4">
        <v>3</v>
      </c>
      <c r="G113" s="4">
        <v>3</v>
      </c>
      <c r="H113" s="4">
        <v>2</v>
      </c>
      <c r="I113" s="5">
        <v>2</v>
      </c>
    </row>
    <row r="114" spans="3:9" ht="14.4" customHeight="1" x14ac:dyDescent="0.35">
      <c r="C114" s="3">
        <v>384349</v>
      </c>
      <c r="D114" s="4" t="s">
        <v>47</v>
      </c>
      <c r="E114" s="4" t="s">
        <v>56</v>
      </c>
      <c r="F114" s="4">
        <v>1</v>
      </c>
      <c r="G114" s="4">
        <v>1</v>
      </c>
      <c r="H114" s="4">
        <v>3</v>
      </c>
      <c r="I114" s="5">
        <v>3</v>
      </c>
    </row>
    <row r="115" spans="3:9" ht="14.4" customHeight="1" x14ac:dyDescent="0.35">
      <c r="C115" s="3">
        <v>677389</v>
      </c>
      <c r="D115" s="4" t="s">
        <v>47</v>
      </c>
      <c r="E115" s="4" t="s">
        <v>56</v>
      </c>
      <c r="F115" s="4">
        <v>3</v>
      </c>
      <c r="G115" s="4">
        <v>2</v>
      </c>
      <c r="H115" s="4">
        <v>2</v>
      </c>
      <c r="I115" s="5">
        <v>3</v>
      </c>
    </row>
    <row r="116" spans="3:9" ht="14.4" customHeight="1" x14ac:dyDescent="0.35">
      <c r="C116" s="3">
        <v>249590</v>
      </c>
      <c r="D116" s="4" t="s">
        <v>48</v>
      </c>
      <c r="E116" s="4" t="s">
        <v>54</v>
      </c>
      <c r="F116" s="4">
        <v>1</v>
      </c>
      <c r="G116" s="4">
        <v>2</v>
      </c>
      <c r="H116" s="4">
        <v>1</v>
      </c>
      <c r="I116" s="5">
        <v>2</v>
      </c>
    </row>
    <row r="117" spans="3:9" ht="14.4" customHeight="1" x14ac:dyDescent="0.35">
      <c r="C117" s="3">
        <v>749081</v>
      </c>
      <c r="D117" s="4" t="s">
        <v>47</v>
      </c>
      <c r="E117" s="4" t="s">
        <v>54</v>
      </c>
      <c r="F117" s="4">
        <v>1</v>
      </c>
      <c r="G117" s="4">
        <v>3</v>
      </c>
      <c r="H117" s="4">
        <v>2</v>
      </c>
      <c r="I117" s="5">
        <v>2</v>
      </c>
    </row>
    <row r="118" spans="3:9" ht="14.4" customHeight="1" x14ac:dyDescent="0.35">
      <c r="C118" s="3">
        <v>507700</v>
      </c>
      <c r="D118" s="4" t="s">
        <v>47</v>
      </c>
      <c r="E118" s="4" t="s">
        <v>54</v>
      </c>
      <c r="F118" s="4">
        <v>2</v>
      </c>
      <c r="G118" s="4">
        <v>3</v>
      </c>
      <c r="H118" s="4">
        <v>3</v>
      </c>
      <c r="I118" s="5">
        <v>3</v>
      </c>
    </row>
    <row r="119" spans="3:9" ht="14.4" customHeight="1" x14ac:dyDescent="0.35">
      <c r="C119" s="3">
        <v>450465</v>
      </c>
      <c r="D119" s="4" t="s">
        <v>47</v>
      </c>
      <c r="E119" s="4" t="s">
        <v>54</v>
      </c>
      <c r="F119" s="4">
        <v>3</v>
      </c>
      <c r="G119" s="4">
        <v>3</v>
      </c>
      <c r="H119" s="4">
        <v>1</v>
      </c>
      <c r="I119" s="5">
        <v>1</v>
      </c>
    </row>
    <row r="120" spans="3:9" ht="14.4" customHeight="1" x14ac:dyDescent="0.35">
      <c r="C120" s="3">
        <v>707222</v>
      </c>
      <c r="D120" s="4" t="s">
        <v>47</v>
      </c>
      <c r="E120" s="4" t="s">
        <v>54</v>
      </c>
      <c r="F120" s="4">
        <v>2</v>
      </c>
      <c r="G120" s="4">
        <v>3</v>
      </c>
      <c r="H120" s="4">
        <v>2</v>
      </c>
      <c r="I120" s="5">
        <v>2</v>
      </c>
    </row>
    <row r="121" spans="3:9" ht="14.4" customHeight="1" x14ac:dyDescent="0.35">
      <c r="C121" s="3">
        <v>888647</v>
      </c>
      <c r="D121" s="4" t="s">
        <v>48</v>
      </c>
      <c r="E121" s="4" t="s">
        <v>54</v>
      </c>
      <c r="F121" s="4">
        <v>2</v>
      </c>
      <c r="G121" s="4">
        <v>3</v>
      </c>
      <c r="H121" s="4">
        <v>2</v>
      </c>
      <c r="I121" s="5">
        <v>2</v>
      </c>
    </row>
    <row r="122" spans="3:9" ht="14.4" customHeight="1" x14ac:dyDescent="0.35">
      <c r="C122" s="3">
        <v>357845</v>
      </c>
      <c r="D122" s="4" t="s">
        <v>48</v>
      </c>
      <c r="E122" s="4" t="s">
        <v>56</v>
      </c>
      <c r="F122" s="4">
        <v>2</v>
      </c>
      <c r="G122" s="4">
        <v>3</v>
      </c>
      <c r="H122" s="4">
        <v>3</v>
      </c>
      <c r="I122" s="5">
        <v>3</v>
      </c>
    </row>
    <row r="123" spans="3:9" ht="14.4" customHeight="1" x14ac:dyDescent="0.35">
      <c r="C123" s="3">
        <v>137604</v>
      </c>
      <c r="D123" s="4" t="s">
        <v>48</v>
      </c>
      <c r="E123" s="4" t="s">
        <v>56</v>
      </c>
      <c r="F123" s="4">
        <v>2</v>
      </c>
      <c r="G123" s="4">
        <v>1</v>
      </c>
      <c r="H123" s="4">
        <v>2</v>
      </c>
      <c r="I123" s="5">
        <v>2</v>
      </c>
    </row>
    <row r="124" spans="3:9" ht="14.4" customHeight="1" x14ac:dyDescent="0.35">
      <c r="C124" s="3">
        <v>960613</v>
      </c>
      <c r="D124" s="4" t="s">
        <v>48</v>
      </c>
      <c r="E124" s="4" t="s">
        <v>56</v>
      </c>
      <c r="F124" s="4">
        <v>2</v>
      </c>
      <c r="G124" s="4">
        <v>3</v>
      </c>
      <c r="H124" s="4">
        <v>1</v>
      </c>
      <c r="I124" s="5">
        <v>3</v>
      </c>
    </row>
    <row r="125" spans="3:9" ht="14.4" customHeight="1" x14ac:dyDescent="0.35">
      <c r="C125" s="3">
        <v>995029</v>
      </c>
      <c r="D125" s="4" t="s">
        <v>47</v>
      </c>
      <c r="E125" s="4" t="s">
        <v>54</v>
      </c>
      <c r="F125" s="4">
        <v>2</v>
      </c>
      <c r="G125" s="4">
        <v>3</v>
      </c>
      <c r="H125" s="4">
        <v>2</v>
      </c>
      <c r="I125" s="5">
        <v>3</v>
      </c>
    </row>
    <row r="126" spans="3:9" ht="14.4" customHeight="1" x14ac:dyDescent="0.35">
      <c r="C126" s="3">
        <v>628195</v>
      </c>
      <c r="D126" s="4" t="s">
        <v>48</v>
      </c>
      <c r="E126" s="4" t="s">
        <v>54</v>
      </c>
      <c r="F126" s="4">
        <v>2</v>
      </c>
      <c r="G126" s="4">
        <v>3</v>
      </c>
      <c r="H126" s="4">
        <v>2</v>
      </c>
      <c r="I126" s="5">
        <v>2</v>
      </c>
    </row>
    <row r="127" spans="3:9" ht="14.4" customHeight="1" x14ac:dyDescent="0.35">
      <c r="C127" s="3">
        <v>726930</v>
      </c>
      <c r="D127" s="4" t="s">
        <v>48</v>
      </c>
      <c r="E127" s="4" t="s">
        <v>54</v>
      </c>
      <c r="F127" s="4">
        <v>3</v>
      </c>
      <c r="G127" s="4">
        <v>3</v>
      </c>
      <c r="H127" s="4">
        <v>3</v>
      </c>
      <c r="I127" s="5">
        <v>1</v>
      </c>
    </row>
    <row r="128" spans="3:9" ht="14.4" customHeight="1" x14ac:dyDescent="0.35">
      <c r="C128" s="3">
        <v>684404</v>
      </c>
      <c r="D128" s="4" t="s">
        <v>47</v>
      </c>
      <c r="E128" s="4" t="s">
        <v>56</v>
      </c>
      <c r="F128" s="4">
        <v>2</v>
      </c>
      <c r="G128" s="4">
        <v>3</v>
      </c>
      <c r="H128" s="4">
        <v>3</v>
      </c>
      <c r="I128" s="5">
        <v>3</v>
      </c>
    </row>
    <row r="129" spans="3:9" ht="14.4" customHeight="1" x14ac:dyDescent="0.35">
      <c r="C129" s="3">
        <v>537210</v>
      </c>
      <c r="D129" s="4" t="s">
        <v>47</v>
      </c>
      <c r="E129" s="4" t="s">
        <v>54</v>
      </c>
      <c r="F129" s="4">
        <v>3</v>
      </c>
      <c r="G129" s="4">
        <v>3</v>
      </c>
      <c r="H129" s="4">
        <v>3</v>
      </c>
      <c r="I129" s="5">
        <v>1</v>
      </c>
    </row>
    <row r="130" spans="3:9" ht="14.4" customHeight="1" x14ac:dyDescent="0.35">
      <c r="C130" s="3">
        <v>857960</v>
      </c>
      <c r="D130" s="4" t="s">
        <v>47</v>
      </c>
      <c r="E130" s="4" t="s">
        <v>56</v>
      </c>
      <c r="F130" s="4">
        <v>1</v>
      </c>
      <c r="G130" s="4">
        <v>2</v>
      </c>
      <c r="H130" s="4">
        <v>3</v>
      </c>
      <c r="I130" s="5">
        <v>3</v>
      </c>
    </row>
    <row r="131" spans="3:9" ht="14.4" customHeight="1" x14ac:dyDescent="0.35">
      <c r="C131" s="3">
        <v>850963</v>
      </c>
      <c r="D131" s="4" t="s">
        <v>48</v>
      </c>
      <c r="E131" s="4" t="s">
        <v>56</v>
      </c>
      <c r="F131" s="4">
        <v>1</v>
      </c>
      <c r="G131" s="4">
        <v>2</v>
      </c>
      <c r="H131" s="4">
        <v>2</v>
      </c>
      <c r="I131" s="5">
        <v>1</v>
      </c>
    </row>
    <row r="132" spans="3:9" ht="14.4" customHeight="1" x14ac:dyDescent="0.35">
      <c r="C132" s="3">
        <v>648956</v>
      </c>
      <c r="D132" s="4" t="s">
        <v>47</v>
      </c>
      <c r="E132" s="4" t="s">
        <v>54</v>
      </c>
      <c r="F132" s="4">
        <v>3</v>
      </c>
      <c r="G132" s="4">
        <v>2</v>
      </c>
      <c r="H132" s="4">
        <v>2</v>
      </c>
      <c r="I132" s="5">
        <v>3</v>
      </c>
    </row>
    <row r="133" spans="3:9" ht="14.4" customHeight="1" x14ac:dyDescent="0.35">
      <c r="C133" s="3">
        <v>295599</v>
      </c>
      <c r="D133" s="4" t="s">
        <v>47</v>
      </c>
      <c r="E133" s="4" t="s">
        <v>54</v>
      </c>
      <c r="F133" s="4">
        <v>2</v>
      </c>
      <c r="G133" s="4">
        <v>3</v>
      </c>
      <c r="H133" s="4">
        <v>2</v>
      </c>
      <c r="I133" s="5">
        <v>1</v>
      </c>
    </row>
    <row r="134" spans="3:9" ht="14.4" customHeight="1" x14ac:dyDescent="0.35">
      <c r="C134" s="3">
        <v>910135</v>
      </c>
      <c r="D134" s="4" t="s">
        <v>48</v>
      </c>
      <c r="E134" s="4" t="s">
        <v>54</v>
      </c>
      <c r="F134" s="4">
        <v>3</v>
      </c>
      <c r="G134" s="4">
        <v>2</v>
      </c>
      <c r="H134" s="4">
        <v>3</v>
      </c>
      <c r="I134" s="5">
        <v>1</v>
      </c>
    </row>
    <row r="135" spans="3:9" ht="14.4" customHeight="1" x14ac:dyDescent="0.35">
      <c r="C135" s="3">
        <v>422179</v>
      </c>
      <c r="D135" s="4" t="s">
        <v>47</v>
      </c>
      <c r="E135" s="4" t="s">
        <v>56</v>
      </c>
      <c r="F135" s="4">
        <v>3</v>
      </c>
      <c r="G135" s="4">
        <v>3</v>
      </c>
      <c r="H135" s="4">
        <v>3</v>
      </c>
      <c r="I135" s="5">
        <v>3</v>
      </c>
    </row>
    <row r="136" spans="3:9" ht="14.4" customHeight="1" x14ac:dyDescent="0.35">
      <c r="C136" s="3">
        <v>694153</v>
      </c>
      <c r="D136" s="4" t="s">
        <v>48</v>
      </c>
      <c r="E136" s="4" t="s">
        <v>56</v>
      </c>
      <c r="F136" s="4">
        <v>3</v>
      </c>
      <c r="G136" s="4">
        <v>3</v>
      </c>
      <c r="H136" s="4">
        <v>3</v>
      </c>
      <c r="I136" s="5">
        <v>3</v>
      </c>
    </row>
    <row r="137" spans="3:9" ht="14.4" customHeight="1" x14ac:dyDescent="0.35">
      <c r="C137" s="3">
        <v>758804</v>
      </c>
      <c r="D137" s="4" t="s">
        <v>48</v>
      </c>
      <c r="E137" s="4" t="s">
        <v>56</v>
      </c>
      <c r="F137" s="4">
        <v>2</v>
      </c>
      <c r="G137" s="4">
        <v>3</v>
      </c>
      <c r="H137" s="4">
        <v>1</v>
      </c>
      <c r="I137" s="5">
        <v>3</v>
      </c>
    </row>
    <row r="138" spans="3:9" ht="14.4" customHeight="1" x14ac:dyDescent="0.35">
      <c r="C138" s="3">
        <v>152504</v>
      </c>
      <c r="D138" s="4" t="s">
        <v>47</v>
      </c>
      <c r="E138" s="4" t="s">
        <v>54</v>
      </c>
      <c r="F138" s="4">
        <v>3</v>
      </c>
      <c r="G138" s="4">
        <v>3</v>
      </c>
      <c r="H138" s="4">
        <v>1</v>
      </c>
      <c r="I138" s="5">
        <v>2</v>
      </c>
    </row>
    <row r="139" spans="3:9" ht="14.4" customHeight="1" x14ac:dyDescent="0.35">
      <c r="C139" s="3">
        <v>380278</v>
      </c>
      <c r="D139" s="4" t="s">
        <v>48</v>
      </c>
      <c r="E139" s="4" t="s">
        <v>56</v>
      </c>
      <c r="F139" s="4">
        <v>3</v>
      </c>
      <c r="G139" s="4">
        <v>3</v>
      </c>
      <c r="H139" s="4">
        <v>3</v>
      </c>
      <c r="I139" s="5">
        <v>3</v>
      </c>
    </row>
    <row r="140" spans="3:9" ht="14.4" customHeight="1" x14ac:dyDescent="0.35">
      <c r="C140" s="3">
        <v>578632</v>
      </c>
      <c r="D140" s="4" t="s">
        <v>48</v>
      </c>
      <c r="E140" s="4" t="s">
        <v>54</v>
      </c>
      <c r="F140" s="4">
        <v>3</v>
      </c>
      <c r="G140" s="4">
        <v>3</v>
      </c>
      <c r="H140" s="4">
        <v>1</v>
      </c>
      <c r="I140" s="5">
        <v>2</v>
      </c>
    </row>
    <row r="141" spans="3:9" ht="14.4" customHeight="1" x14ac:dyDescent="0.35">
      <c r="C141" s="3">
        <v>328460</v>
      </c>
      <c r="D141" s="4" t="s">
        <v>47</v>
      </c>
      <c r="E141" s="4" t="s">
        <v>56</v>
      </c>
      <c r="F141" s="4">
        <v>3</v>
      </c>
      <c r="G141" s="4">
        <v>3</v>
      </c>
      <c r="H141" s="4">
        <v>2</v>
      </c>
      <c r="I141" s="5">
        <v>3</v>
      </c>
    </row>
    <row r="142" spans="3:9" ht="14.4" customHeight="1" x14ac:dyDescent="0.35">
      <c r="C142" s="3">
        <v>139600</v>
      </c>
      <c r="D142" s="4" t="s">
        <v>47</v>
      </c>
      <c r="E142" s="4" t="s">
        <v>56</v>
      </c>
      <c r="F142" s="4">
        <v>1</v>
      </c>
      <c r="G142" s="4">
        <v>1</v>
      </c>
      <c r="H142" s="4">
        <v>1</v>
      </c>
      <c r="I142" s="5">
        <v>2</v>
      </c>
    </row>
    <row r="143" spans="3:9" ht="14.4" customHeight="1" x14ac:dyDescent="0.35">
      <c r="C143" s="3">
        <v>225932</v>
      </c>
      <c r="D143" s="4" t="s">
        <v>48</v>
      </c>
      <c r="E143" s="4" t="s">
        <v>54</v>
      </c>
      <c r="F143" s="4">
        <v>3</v>
      </c>
      <c r="G143" s="4">
        <v>3</v>
      </c>
      <c r="H143" s="4">
        <v>3</v>
      </c>
      <c r="I143" s="5">
        <v>1</v>
      </c>
    </row>
    <row r="144" spans="3:9" ht="14.4" customHeight="1" x14ac:dyDescent="0.35">
      <c r="C144" s="3">
        <v>421872</v>
      </c>
      <c r="D144" s="4" t="s">
        <v>48</v>
      </c>
      <c r="E144" s="4" t="s">
        <v>56</v>
      </c>
      <c r="F144" s="4">
        <v>3</v>
      </c>
      <c r="G144" s="4">
        <v>3</v>
      </c>
      <c r="H144" s="4">
        <v>1</v>
      </c>
      <c r="I144" s="5">
        <v>3</v>
      </c>
    </row>
    <row r="145" spans="3:9" ht="14.4" customHeight="1" x14ac:dyDescent="0.35">
      <c r="C145" s="3">
        <v>829108</v>
      </c>
      <c r="D145" s="4" t="s">
        <v>47</v>
      </c>
      <c r="E145" s="4" t="s">
        <v>54</v>
      </c>
      <c r="F145" s="4">
        <v>3</v>
      </c>
      <c r="G145" s="4">
        <v>3</v>
      </c>
      <c r="H145" s="4">
        <v>3</v>
      </c>
      <c r="I145" s="5">
        <v>2</v>
      </c>
    </row>
    <row r="146" spans="3:9" ht="14.4" customHeight="1" x14ac:dyDescent="0.35">
      <c r="C146" s="3">
        <v>153017</v>
      </c>
      <c r="D146" s="4" t="s">
        <v>47</v>
      </c>
      <c r="E146" s="4" t="s">
        <v>54</v>
      </c>
      <c r="F146" s="4">
        <v>3</v>
      </c>
      <c r="G146" s="4">
        <v>2</v>
      </c>
      <c r="H146" s="4">
        <v>3</v>
      </c>
      <c r="I146" s="5">
        <v>1</v>
      </c>
    </row>
    <row r="147" spans="3:9" ht="14.4" customHeight="1" x14ac:dyDescent="0.35">
      <c r="C147" s="3">
        <v>667881</v>
      </c>
      <c r="D147" s="4" t="s">
        <v>47</v>
      </c>
      <c r="E147" s="4" t="s">
        <v>56</v>
      </c>
      <c r="F147" s="4">
        <v>2</v>
      </c>
      <c r="G147" s="4">
        <v>2</v>
      </c>
      <c r="H147" s="4">
        <v>2</v>
      </c>
      <c r="I147" s="5">
        <v>3</v>
      </c>
    </row>
    <row r="148" spans="3:9" ht="14.4" customHeight="1" x14ac:dyDescent="0.35">
      <c r="C148" s="3">
        <v>566246</v>
      </c>
      <c r="D148" s="4" t="s">
        <v>47</v>
      </c>
      <c r="E148" s="4" t="s">
        <v>56</v>
      </c>
      <c r="F148" s="4">
        <v>1</v>
      </c>
      <c r="G148" s="4">
        <v>2</v>
      </c>
      <c r="H148" s="4">
        <v>3</v>
      </c>
      <c r="I148" s="5">
        <v>3</v>
      </c>
    </row>
    <row r="149" spans="3:9" ht="14.4" customHeight="1" x14ac:dyDescent="0.35">
      <c r="C149" s="3">
        <v>582659</v>
      </c>
      <c r="D149" s="4" t="s">
        <v>47</v>
      </c>
      <c r="E149" s="4" t="s">
        <v>56</v>
      </c>
      <c r="F149" s="4">
        <v>3</v>
      </c>
      <c r="G149" s="4">
        <v>3</v>
      </c>
      <c r="H149" s="4">
        <v>3</v>
      </c>
      <c r="I149" s="5">
        <v>3</v>
      </c>
    </row>
    <row r="150" spans="3:9" ht="14.4" customHeight="1" x14ac:dyDescent="0.35">
      <c r="C150" s="3">
        <v>460407</v>
      </c>
      <c r="D150" s="4" t="s">
        <v>47</v>
      </c>
      <c r="E150" s="4" t="s">
        <v>54</v>
      </c>
      <c r="F150" s="4">
        <v>3</v>
      </c>
      <c r="G150" s="4">
        <v>3</v>
      </c>
      <c r="H150" s="4">
        <v>1</v>
      </c>
      <c r="I150" s="5">
        <v>2</v>
      </c>
    </row>
    <row r="151" spans="3:9" ht="14.4" customHeight="1" x14ac:dyDescent="0.35">
      <c r="C151" s="3">
        <v>126556</v>
      </c>
      <c r="D151" s="4" t="s">
        <v>48</v>
      </c>
      <c r="E151" s="4" t="s">
        <v>56</v>
      </c>
      <c r="F151" s="4">
        <v>3</v>
      </c>
      <c r="G151" s="4">
        <v>2</v>
      </c>
      <c r="H151" s="4">
        <v>2</v>
      </c>
      <c r="I151" s="5">
        <v>3</v>
      </c>
    </row>
    <row r="152" spans="3:9" ht="14.4" customHeight="1" x14ac:dyDescent="0.35">
      <c r="C152" s="3">
        <v>398063</v>
      </c>
      <c r="D152" s="4" t="s">
        <v>47</v>
      </c>
      <c r="E152" s="4" t="s">
        <v>56</v>
      </c>
      <c r="F152" s="4">
        <v>2</v>
      </c>
      <c r="G152" s="4">
        <v>1</v>
      </c>
      <c r="H152" s="4">
        <v>1</v>
      </c>
      <c r="I152" s="5">
        <v>3</v>
      </c>
    </row>
    <row r="153" spans="3:9" ht="14.4" customHeight="1" x14ac:dyDescent="0.35">
      <c r="C153" s="3">
        <v>789814</v>
      </c>
      <c r="D153" s="4" t="s">
        <v>48</v>
      </c>
      <c r="E153" s="4" t="s">
        <v>54</v>
      </c>
      <c r="F153" s="4">
        <v>1</v>
      </c>
      <c r="G153" s="4">
        <v>3</v>
      </c>
      <c r="H153" s="4">
        <v>2</v>
      </c>
      <c r="I153" s="5">
        <v>2</v>
      </c>
    </row>
    <row r="154" spans="3:9" ht="14.4" customHeight="1" x14ac:dyDescent="0.35">
      <c r="C154" s="3">
        <v>325812</v>
      </c>
      <c r="D154" s="4" t="s">
        <v>47</v>
      </c>
      <c r="E154" s="4" t="s">
        <v>54</v>
      </c>
      <c r="F154" s="4">
        <v>2</v>
      </c>
      <c r="G154" s="4">
        <v>3</v>
      </c>
      <c r="H154" s="4">
        <v>2</v>
      </c>
      <c r="I154" s="5">
        <v>2</v>
      </c>
    </row>
    <row r="155" spans="3:9" ht="14.4" customHeight="1" x14ac:dyDescent="0.35">
      <c r="C155" s="3">
        <v>130453</v>
      </c>
      <c r="D155" s="4" t="s">
        <v>47</v>
      </c>
      <c r="E155" s="4" t="s">
        <v>56</v>
      </c>
      <c r="F155" s="4">
        <v>1</v>
      </c>
      <c r="G155" s="4">
        <v>1</v>
      </c>
      <c r="H155" s="4">
        <v>3</v>
      </c>
      <c r="I155" s="5">
        <v>3</v>
      </c>
    </row>
    <row r="156" spans="3:9" ht="14.4" customHeight="1" x14ac:dyDescent="0.35">
      <c r="C156" s="3">
        <v>980201</v>
      </c>
      <c r="D156" s="4" t="s">
        <v>48</v>
      </c>
      <c r="E156" s="4" t="s">
        <v>54</v>
      </c>
      <c r="F156" s="4">
        <v>2</v>
      </c>
      <c r="G156" s="4">
        <v>2</v>
      </c>
      <c r="H156" s="4">
        <v>3</v>
      </c>
      <c r="I156" s="5">
        <v>2</v>
      </c>
    </row>
    <row r="157" spans="3:9" ht="14.4" customHeight="1" x14ac:dyDescent="0.35">
      <c r="C157" s="3">
        <v>259596</v>
      </c>
      <c r="D157" s="4" t="s">
        <v>47</v>
      </c>
      <c r="E157" s="4" t="s">
        <v>56</v>
      </c>
      <c r="F157" s="4">
        <v>2</v>
      </c>
      <c r="G157" s="4">
        <v>3</v>
      </c>
      <c r="H157" s="4">
        <v>1</v>
      </c>
      <c r="I157" s="5">
        <v>2</v>
      </c>
    </row>
    <row r="158" spans="3:9" ht="14.4" customHeight="1" x14ac:dyDescent="0.35">
      <c r="C158" s="3">
        <v>759951</v>
      </c>
      <c r="D158" s="4" t="s">
        <v>47</v>
      </c>
      <c r="E158" s="4" t="s">
        <v>56</v>
      </c>
      <c r="F158" s="4">
        <v>2</v>
      </c>
      <c r="G158" s="4">
        <v>3</v>
      </c>
      <c r="H158" s="4">
        <v>2</v>
      </c>
      <c r="I158" s="5">
        <v>2</v>
      </c>
    </row>
    <row r="159" spans="3:9" ht="14.4" customHeight="1" x14ac:dyDescent="0.35">
      <c r="C159" s="3">
        <v>451126</v>
      </c>
      <c r="D159" s="4" t="s">
        <v>48</v>
      </c>
      <c r="E159" s="4" t="s">
        <v>54</v>
      </c>
      <c r="F159" s="4">
        <v>3</v>
      </c>
      <c r="G159" s="4">
        <v>3</v>
      </c>
      <c r="H159" s="4">
        <v>2</v>
      </c>
      <c r="I159" s="5">
        <v>1</v>
      </c>
    </row>
    <row r="160" spans="3:9" ht="14.4" customHeight="1" x14ac:dyDescent="0.35">
      <c r="C160" s="3">
        <v>599640</v>
      </c>
      <c r="D160" s="4" t="s">
        <v>47</v>
      </c>
      <c r="E160" s="4" t="s">
        <v>56</v>
      </c>
      <c r="F160" s="4">
        <v>3</v>
      </c>
      <c r="G160" s="4">
        <v>2</v>
      </c>
      <c r="H160" s="4">
        <v>3</v>
      </c>
      <c r="I160" s="5">
        <v>3</v>
      </c>
    </row>
    <row r="161" spans="3:9" ht="14.4" customHeight="1" x14ac:dyDescent="0.35">
      <c r="C161" s="3">
        <v>712813</v>
      </c>
      <c r="D161" s="4" t="s">
        <v>48</v>
      </c>
      <c r="E161" s="4" t="s">
        <v>56</v>
      </c>
      <c r="F161" s="4">
        <v>3</v>
      </c>
      <c r="G161" s="4">
        <v>3</v>
      </c>
      <c r="H161" s="4">
        <v>1</v>
      </c>
      <c r="I161" s="5">
        <v>3</v>
      </c>
    </row>
    <row r="162" spans="3:9" ht="14.4" customHeight="1" x14ac:dyDescent="0.35">
      <c r="C162" s="3">
        <v>719145</v>
      </c>
      <c r="D162" s="4" t="s">
        <v>47</v>
      </c>
      <c r="E162" s="4" t="s">
        <v>56</v>
      </c>
      <c r="F162" s="4">
        <v>2</v>
      </c>
      <c r="G162" s="4">
        <v>2</v>
      </c>
      <c r="H162" s="4">
        <v>2</v>
      </c>
      <c r="I162" s="5">
        <v>3</v>
      </c>
    </row>
    <row r="163" spans="3:9" ht="14.4" customHeight="1" x14ac:dyDescent="0.35">
      <c r="C163" s="3">
        <v>964519</v>
      </c>
      <c r="D163" s="4" t="s">
        <v>48</v>
      </c>
      <c r="E163" s="4" t="s">
        <v>54</v>
      </c>
      <c r="F163" s="4">
        <v>2</v>
      </c>
      <c r="G163" s="4">
        <v>3</v>
      </c>
      <c r="H163" s="4">
        <v>1</v>
      </c>
      <c r="I163" s="5">
        <v>2</v>
      </c>
    </row>
    <row r="164" spans="3:9" ht="14.4" customHeight="1" x14ac:dyDescent="0.35">
      <c r="C164" s="3">
        <v>123798</v>
      </c>
      <c r="D164" s="4" t="s">
        <v>47</v>
      </c>
      <c r="E164" s="4" t="s">
        <v>56</v>
      </c>
      <c r="F164" s="4">
        <v>1</v>
      </c>
      <c r="G164" s="4">
        <v>1</v>
      </c>
      <c r="H164" s="4">
        <v>1</v>
      </c>
      <c r="I164" s="5">
        <v>2</v>
      </c>
    </row>
    <row r="165" spans="3:9" ht="14.4" customHeight="1" x14ac:dyDescent="0.35">
      <c r="C165" s="3">
        <v>665830</v>
      </c>
      <c r="D165" s="4" t="s">
        <v>48</v>
      </c>
      <c r="E165" s="4" t="s">
        <v>56</v>
      </c>
      <c r="F165" s="4">
        <v>2</v>
      </c>
      <c r="G165" s="4">
        <v>2</v>
      </c>
      <c r="H165" s="4">
        <v>1</v>
      </c>
      <c r="I165" s="5">
        <v>3</v>
      </c>
    </row>
    <row r="166" spans="3:9" ht="14.4" customHeight="1" x14ac:dyDescent="0.35">
      <c r="C166" s="3">
        <v>111518</v>
      </c>
      <c r="D166" s="4" t="s">
        <v>48</v>
      </c>
      <c r="E166" s="4" t="s">
        <v>56</v>
      </c>
      <c r="F166" s="4">
        <v>3</v>
      </c>
      <c r="G166" s="4">
        <v>2</v>
      </c>
      <c r="H166" s="4">
        <v>1</v>
      </c>
      <c r="I166" s="5">
        <v>3</v>
      </c>
    </row>
    <row r="167" spans="3:9" ht="14.4" customHeight="1" x14ac:dyDescent="0.35">
      <c r="C167" s="3">
        <v>397413</v>
      </c>
      <c r="D167" s="4" t="s">
        <v>48</v>
      </c>
      <c r="E167" s="4" t="s">
        <v>54</v>
      </c>
      <c r="F167" s="4">
        <v>3</v>
      </c>
      <c r="G167" s="4">
        <v>2</v>
      </c>
      <c r="H167" s="4">
        <v>3</v>
      </c>
      <c r="I167" s="5">
        <v>3</v>
      </c>
    </row>
    <row r="168" spans="3:9" ht="14.4" customHeight="1" x14ac:dyDescent="0.35">
      <c r="C168" s="3">
        <v>561803</v>
      </c>
      <c r="D168" s="4" t="s">
        <v>48</v>
      </c>
      <c r="E168" s="4" t="s">
        <v>54</v>
      </c>
      <c r="F168" s="4">
        <v>2</v>
      </c>
      <c r="G168" s="4">
        <v>3</v>
      </c>
      <c r="H168" s="4">
        <v>1</v>
      </c>
      <c r="I168" s="5">
        <v>2</v>
      </c>
    </row>
    <row r="169" spans="3:9" ht="14.4" customHeight="1" x14ac:dyDescent="0.35">
      <c r="C169" s="3">
        <v>532894</v>
      </c>
      <c r="D169" s="4" t="s">
        <v>47</v>
      </c>
      <c r="E169" s="4" t="s">
        <v>56</v>
      </c>
      <c r="F169" s="4">
        <v>3</v>
      </c>
      <c r="G169" s="4">
        <v>3</v>
      </c>
      <c r="H169" s="4">
        <v>2</v>
      </c>
      <c r="I169" s="5">
        <v>2</v>
      </c>
    </row>
    <row r="170" spans="3:9" ht="14.4" customHeight="1" x14ac:dyDescent="0.35">
      <c r="C170" s="3">
        <v>787195</v>
      </c>
      <c r="D170" s="4" t="s">
        <v>48</v>
      </c>
      <c r="E170" s="4" t="s">
        <v>56</v>
      </c>
      <c r="F170" s="4">
        <v>2</v>
      </c>
      <c r="G170" s="4">
        <v>3</v>
      </c>
      <c r="H170" s="4">
        <v>3</v>
      </c>
      <c r="I170" s="5">
        <v>3</v>
      </c>
    </row>
    <row r="171" spans="3:9" ht="14.4" customHeight="1" x14ac:dyDescent="0.35">
      <c r="C171" s="3">
        <v>847672</v>
      </c>
      <c r="D171" s="4" t="s">
        <v>48</v>
      </c>
      <c r="E171" s="4" t="s">
        <v>54</v>
      </c>
      <c r="F171" s="4">
        <v>3</v>
      </c>
      <c r="G171" s="4">
        <v>2</v>
      </c>
      <c r="H171" s="4">
        <v>1</v>
      </c>
      <c r="I171" s="5">
        <v>2</v>
      </c>
    </row>
    <row r="172" spans="3:9" ht="14.4" customHeight="1" x14ac:dyDescent="0.35">
      <c r="C172" s="3">
        <v>349102</v>
      </c>
      <c r="D172" s="4" t="s">
        <v>48</v>
      </c>
      <c r="E172" s="4" t="s">
        <v>54</v>
      </c>
      <c r="F172" s="4">
        <v>3</v>
      </c>
      <c r="G172" s="4">
        <v>3</v>
      </c>
      <c r="H172" s="4">
        <v>2</v>
      </c>
      <c r="I172" s="5">
        <v>1</v>
      </c>
    </row>
    <row r="173" spans="3:9" ht="14.4" customHeight="1" x14ac:dyDescent="0.35">
      <c r="C173" s="3">
        <v>508382</v>
      </c>
      <c r="D173" s="4" t="s">
        <v>47</v>
      </c>
      <c r="E173" s="4" t="s">
        <v>56</v>
      </c>
      <c r="F173" s="4">
        <v>1</v>
      </c>
      <c r="G173" s="4">
        <v>2</v>
      </c>
      <c r="H173" s="4">
        <v>3</v>
      </c>
      <c r="I173" s="5">
        <v>3</v>
      </c>
    </row>
    <row r="174" spans="3:9" ht="14.4" customHeight="1" x14ac:dyDescent="0.35">
      <c r="C174" s="3">
        <v>658857</v>
      </c>
      <c r="D174" s="4" t="s">
        <v>48</v>
      </c>
      <c r="E174" s="4" t="s">
        <v>54</v>
      </c>
      <c r="F174" s="4">
        <v>3</v>
      </c>
      <c r="G174" s="4">
        <v>3</v>
      </c>
      <c r="H174" s="4">
        <v>3</v>
      </c>
      <c r="I174" s="5">
        <v>2</v>
      </c>
    </row>
    <row r="175" spans="3:9" x14ac:dyDescent="0.35">
      <c r="C175" s="3">
        <v>290942</v>
      </c>
      <c r="D175" s="4" t="s">
        <v>48</v>
      </c>
      <c r="E175" s="4" t="s">
        <v>56</v>
      </c>
      <c r="F175" s="4">
        <v>1</v>
      </c>
      <c r="G175" s="4">
        <v>1</v>
      </c>
      <c r="H175" s="4">
        <v>2</v>
      </c>
      <c r="I175" s="5">
        <v>2</v>
      </c>
    </row>
    <row r="176" spans="3:9" x14ac:dyDescent="0.35">
      <c r="C176" s="3">
        <v>190868</v>
      </c>
      <c r="D176" s="4" t="s">
        <v>48</v>
      </c>
      <c r="E176" s="4" t="s">
        <v>56</v>
      </c>
      <c r="F176" s="4">
        <v>3</v>
      </c>
      <c r="G176" s="4">
        <v>2</v>
      </c>
      <c r="H176" s="4">
        <v>1</v>
      </c>
      <c r="I176" s="5">
        <v>2</v>
      </c>
    </row>
    <row r="177" spans="3:9" x14ac:dyDescent="0.35">
      <c r="C177" s="3">
        <v>527810</v>
      </c>
      <c r="D177" s="4" t="s">
        <v>48</v>
      </c>
      <c r="E177" s="4" t="s">
        <v>54</v>
      </c>
      <c r="F177" s="4">
        <v>2</v>
      </c>
      <c r="G177" s="4">
        <v>2</v>
      </c>
      <c r="H177" s="4">
        <v>2</v>
      </c>
      <c r="I177" s="5">
        <v>3</v>
      </c>
    </row>
    <row r="178" spans="3:9" x14ac:dyDescent="0.35">
      <c r="C178" s="3">
        <v>740319</v>
      </c>
      <c r="D178" s="4" t="s">
        <v>48</v>
      </c>
      <c r="E178" s="4" t="s">
        <v>54</v>
      </c>
      <c r="F178" s="4">
        <v>3</v>
      </c>
      <c r="G178" s="4">
        <v>2</v>
      </c>
      <c r="H178" s="4">
        <v>2</v>
      </c>
      <c r="I178" s="5">
        <v>2</v>
      </c>
    </row>
    <row r="179" spans="3:9" x14ac:dyDescent="0.35">
      <c r="C179" s="3">
        <v>676074</v>
      </c>
      <c r="D179" s="4" t="s">
        <v>47</v>
      </c>
      <c r="E179" s="4" t="s">
        <v>54</v>
      </c>
      <c r="F179" s="4">
        <v>1</v>
      </c>
      <c r="G179" s="4">
        <v>3</v>
      </c>
      <c r="H179" s="4">
        <v>1</v>
      </c>
      <c r="I179" s="5">
        <v>1</v>
      </c>
    </row>
    <row r="180" spans="3:9" x14ac:dyDescent="0.35">
      <c r="C180" s="3">
        <v>487557</v>
      </c>
      <c r="D180" s="4" t="s">
        <v>47</v>
      </c>
      <c r="E180" s="4" t="s">
        <v>56</v>
      </c>
      <c r="F180" s="4">
        <v>1</v>
      </c>
      <c r="G180" s="4">
        <v>1</v>
      </c>
      <c r="H180" s="4">
        <v>1</v>
      </c>
      <c r="I180" s="5">
        <v>3</v>
      </c>
    </row>
    <row r="181" spans="3:9" x14ac:dyDescent="0.35">
      <c r="C181" s="3">
        <v>310833</v>
      </c>
      <c r="D181" s="4" t="s">
        <v>47</v>
      </c>
      <c r="E181" s="4" t="s">
        <v>54</v>
      </c>
      <c r="F181" s="4">
        <v>3</v>
      </c>
      <c r="G181" s="4">
        <v>2</v>
      </c>
      <c r="H181" s="4">
        <v>2</v>
      </c>
      <c r="I181" s="5">
        <v>2</v>
      </c>
    </row>
    <row r="182" spans="3:9" x14ac:dyDescent="0.35">
      <c r="C182" s="3">
        <v>618969</v>
      </c>
      <c r="D182" s="4" t="s">
        <v>48</v>
      </c>
      <c r="E182" s="4" t="s">
        <v>56</v>
      </c>
      <c r="F182" s="4">
        <v>3</v>
      </c>
      <c r="G182" s="4">
        <v>3</v>
      </c>
      <c r="H182" s="4">
        <v>1</v>
      </c>
      <c r="I182" s="5">
        <v>3</v>
      </c>
    </row>
    <row r="183" spans="3:9" x14ac:dyDescent="0.35">
      <c r="C183" s="3">
        <v>546102</v>
      </c>
      <c r="D183" s="4" t="s">
        <v>47</v>
      </c>
      <c r="E183" s="4" t="s">
        <v>56</v>
      </c>
      <c r="F183" s="4">
        <v>1</v>
      </c>
      <c r="G183" s="4">
        <v>2</v>
      </c>
      <c r="H183" s="4">
        <v>3</v>
      </c>
      <c r="I183" s="5">
        <v>2</v>
      </c>
    </row>
    <row r="184" spans="3:9" x14ac:dyDescent="0.35">
      <c r="C184" s="3">
        <v>826959</v>
      </c>
      <c r="D184" s="4" t="s">
        <v>48</v>
      </c>
      <c r="E184" s="4" t="s">
        <v>54</v>
      </c>
      <c r="F184" s="4">
        <v>3</v>
      </c>
      <c r="G184" s="4">
        <v>3</v>
      </c>
      <c r="H184" s="4">
        <v>2</v>
      </c>
      <c r="I184" s="5">
        <v>1</v>
      </c>
    </row>
    <row r="185" spans="3:9" x14ac:dyDescent="0.35">
      <c r="C185" s="3">
        <v>788972</v>
      </c>
      <c r="D185" s="4" t="s">
        <v>48</v>
      </c>
      <c r="E185" s="4" t="s">
        <v>56</v>
      </c>
      <c r="F185" s="4">
        <v>2</v>
      </c>
      <c r="G185" s="4">
        <v>3</v>
      </c>
      <c r="H185" s="4">
        <v>3</v>
      </c>
      <c r="I185" s="5">
        <v>3</v>
      </c>
    </row>
    <row r="186" spans="3:9" x14ac:dyDescent="0.35">
      <c r="C186" s="3">
        <v>926097</v>
      </c>
      <c r="D186" s="4" t="s">
        <v>47</v>
      </c>
      <c r="E186" s="4" t="s">
        <v>54</v>
      </c>
      <c r="F186" s="4">
        <v>2</v>
      </c>
      <c r="G186" s="4">
        <v>3</v>
      </c>
      <c r="H186" s="4">
        <v>3</v>
      </c>
      <c r="I186" s="5">
        <v>3</v>
      </c>
    </row>
    <row r="187" spans="3:9" x14ac:dyDescent="0.35">
      <c r="C187" s="3">
        <v>232737</v>
      </c>
      <c r="D187" s="4" t="s">
        <v>47</v>
      </c>
      <c r="E187" s="4" t="s">
        <v>56</v>
      </c>
      <c r="F187" s="4">
        <v>1</v>
      </c>
      <c r="G187" s="4">
        <v>2</v>
      </c>
      <c r="H187" s="4">
        <v>2</v>
      </c>
      <c r="I187" s="5">
        <v>3</v>
      </c>
    </row>
    <row r="188" spans="3:9" x14ac:dyDescent="0.35">
      <c r="C188" s="3">
        <v>678517</v>
      </c>
      <c r="D188" s="4" t="s">
        <v>48</v>
      </c>
      <c r="E188" s="4" t="s">
        <v>54</v>
      </c>
      <c r="F188" s="4">
        <v>2</v>
      </c>
      <c r="G188" s="4">
        <v>3</v>
      </c>
      <c r="H188" s="4">
        <v>3</v>
      </c>
      <c r="I188" s="5">
        <v>1</v>
      </c>
    </row>
    <row r="189" spans="3:9" x14ac:dyDescent="0.35">
      <c r="C189" s="3">
        <v>486468</v>
      </c>
      <c r="D189" s="4" t="s">
        <v>47</v>
      </c>
      <c r="E189" s="4" t="s">
        <v>56</v>
      </c>
      <c r="F189" s="4">
        <v>2</v>
      </c>
      <c r="G189" s="4">
        <v>2</v>
      </c>
      <c r="H189" s="4">
        <v>1</v>
      </c>
      <c r="I189" s="5">
        <v>3</v>
      </c>
    </row>
    <row r="190" spans="3:9" x14ac:dyDescent="0.35">
      <c r="C190" s="3">
        <v>663859</v>
      </c>
      <c r="D190" s="4" t="s">
        <v>47</v>
      </c>
      <c r="E190" s="4" t="s">
        <v>56</v>
      </c>
      <c r="F190" s="4">
        <v>3</v>
      </c>
      <c r="G190" s="4">
        <v>3</v>
      </c>
      <c r="H190" s="4">
        <v>3</v>
      </c>
      <c r="I190" s="5">
        <v>2</v>
      </c>
    </row>
    <row r="191" spans="3:9" x14ac:dyDescent="0.35">
      <c r="C191" s="3">
        <v>569625</v>
      </c>
      <c r="D191" s="4" t="s">
        <v>48</v>
      </c>
      <c r="E191" s="4" t="s">
        <v>56</v>
      </c>
      <c r="F191" s="4">
        <v>3</v>
      </c>
      <c r="G191" s="4">
        <v>3</v>
      </c>
      <c r="H191" s="4">
        <v>2</v>
      </c>
      <c r="I191" s="5">
        <v>2</v>
      </c>
    </row>
    <row r="192" spans="3:9" x14ac:dyDescent="0.35">
      <c r="C192" s="3">
        <v>792082</v>
      </c>
      <c r="D192" s="4" t="s">
        <v>47</v>
      </c>
      <c r="E192" s="4" t="s">
        <v>56</v>
      </c>
      <c r="F192" s="4">
        <v>3</v>
      </c>
      <c r="G192" s="4">
        <v>2</v>
      </c>
      <c r="H192" s="4">
        <v>2</v>
      </c>
      <c r="I192" s="5">
        <v>1</v>
      </c>
    </row>
    <row r="193" spans="3:9" x14ac:dyDescent="0.35">
      <c r="C193" s="3">
        <v>238092</v>
      </c>
      <c r="D193" s="4" t="s">
        <v>47</v>
      </c>
      <c r="E193" s="4" t="s">
        <v>56</v>
      </c>
      <c r="F193" s="4">
        <v>3</v>
      </c>
      <c r="G193" s="4">
        <v>3</v>
      </c>
      <c r="H193" s="4">
        <v>2</v>
      </c>
      <c r="I193" s="5">
        <v>3</v>
      </c>
    </row>
    <row r="194" spans="3:9" x14ac:dyDescent="0.35">
      <c r="C194" s="3">
        <v>859088</v>
      </c>
      <c r="D194" s="4" t="s">
        <v>47</v>
      </c>
      <c r="E194" s="4" t="s">
        <v>54</v>
      </c>
      <c r="F194" s="4">
        <v>2</v>
      </c>
      <c r="G194" s="4">
        <v>3</v>
      </c>
      <c r="H194" s="4">
        <v>1</v>
      </c>
      <c r="I194" s="5">
        <v>2</v>
      </c>
    </row>
    <row r="195" spans="3:9" x14ac:dyDescent="0.35">
      <c r="C195" s="3">
        <v>215225</v>
      </c>
      <c r="D195" s="4" t="s">
        <v>47</v>
      </c>
      <c r="E195" s="4" t="s">
        <v>54</v>
      </c>
      <c r="F195" s="4">
        <v>3</v>
      </c>
      <c r="G195" s="4">
        <v>3</v>
      </c>
      <c r="H195" s="4">
        <v>3</v>
      </c>
      <c r="I195" s="5">
        <v>1</v>
      </c>
    </row>
    <row r="196" spans="3:9" x14ac:dyDescent="0.35">
      <c r="C196" s="3">
        <v>779101</v>
      </c>
      <c r="D196" s="4" t="s">
        <v>47</v>
      </c>
      <c r="E196" s="4" t="s">
        <v>56</v>
      </c>
      <c r="F196" s="4">
        <v>2</v>
      </c>
      <c r="G196" s="4">
        <v>3</v>
      </c>
      <c r="H196" s="4">
        <v>3</v>
      </c>
      <c r="I196" s="5">
        <v>3</v>
      </c>
    </row>
    <row r="197" spans="3:9" x14ac:dyDescent="0.35">
      <c r="C197" s="3">
        <v>467010</v>
      </c>
      <c r="D197" s="4" t="s">
        <v>47</v>
      </c>
      <c r="E197" s="4" t="s">
        <v>54</v>
      </c>
      <c r="F197" s="4">
        <v>2</v>
      </c>
      <c r="G197" s="4">
        <v>3</v>
      </c>
      <c r="H197" s="4">
        <v>1</v>
      </c>
      <c r="I197" s="5">
        <v>3</v>
      </c>
    </row>
    <row r="198" spans="3:9" x14ac:dyDescent="0.35">
      <c r="C198" s="3">
        <v>169425</v>
      </c>
      <c r="D198" s="4" t="s">
        <v>47</v>
      </c>
      <c r="E198" s="4" t="s">
        <v>54</v>
      </c>
      <c r="F198" s="4">
        <v>2</v>
      </c>
      <c r="G198" s="4">
        <v>2</v>
      </c>
      <c r="H198" s="4">
        <v>1</v>
      </c>
      <c r="I198" s="5">
        <v>2</v>
      </c>
    </row>
    <row r="199" spans="3:9" x14ac:dyDescent="0.35">
      <c r="C199" s="3">
        <v>543263</v>
      </c>
      <c r="D199" s="4" t="s">
        <v>48</v>
      </c>
      <c r="E199" s="4" t="s">
        <v>56</v>
      </c>
      <c r="F199" s="4">
        <v>3</v>
      </c>
      <c r="G199" s="4">
        <v>1</v>
      </c>
      <c r="H199" s="4">
        <v>1</v>
      </c>
      <c r="I199" s="5">
        <v>3</v>
      </c>
    </row>
    <row r="200" spans="3:9" x14ac:dyDescent="0.35">
      <c r="C200" s="3">
        <v>326196</v>
      </c>
      <c r="D200" s="4" t="s">
        <v>47</v>
      </c>
      <c r="E200" s="4" t="s">
        <v>56</v>
      </c>
      <c r="F200" s="4">
        <v>3</v>
      </c>
      <c r="G200" s="4">
        <v>3</v>
      </c>
      <c r="H200" s="4">
        <v>1</v>
      </c>
      <c r="I200" s="5">
        <v>1</v>
      </c>
    </row>
    <row r="201" spans="3:9" x14ac:dyDescent="0.35">
      <c r="C201" s="3">
        <v>967898</v>
      </c>
      <c r="D201" s="4" t="s">
        <v>48</v>
      </c>
      <c r="E201" s="4" t="s">
        <v>54</v>
      </c>
      <c r="F201" s="4">
        <v>3</v>
      </c>
      <c r="G201" s="4">
        <v>3</v>
      </c>
      <c r="H201" s="4">
        <v>2</v>
      </c>
      <c r="I201" s="5">
        <v>3</v>
      </c>
    </row>
    <row r="202" spans="3:9" x14ac:dyDescent="0.35">
      <c r="C202" s="3">
        <v>228774</v>
      </c>
      <c r="D202" s="4" t="s">
        <v>47</v>
      </c>
      <c r="E202" s="4" t="s">
        <v>56</v>
      </c>
      <c r="F202" s="4">
        <v>2</v>
      </c>
      <c r="G202" s="4">
        <v>3</v>
      </c>
      <c r="H202" s="4">
        <v>2</v>
      </c>
      <c r="I202" s="5">
        <v>3</v>
      </c>
    </row>
    <row r="203" spans="3:9" x14ac:dyDescent="0.35">
      <c r="C203" s="3">
        <v>397631</v>
      </c>
      <c r="D203" s="4" t="s">
        <v>47</v>
      </c>
      <c r="E203" s="4" t="s">
        <v>54</v>
      </c>
      <c r="F203" s="4">
        <v>3</v>
      </c>
      <c r="G203" s="4">
        <v>3</v>
      </c>
      <c r="H203" s="4">
        <v>2</v>
      </c>
      <c r="I203" s="5">
        <v>2</v>
      </c>
    </row>
    <row r="204" spans="3:9" x14ac:dyDescent="0.35">
      <c r="C204" s="3">
        <v>326708</v>
      </c>
      <c r="D204" s="4" t="s">
        <v>48</v>
      </c>
      <c r="E204" s="4" t="s">
        <v>54</v>
      </c>
      <c r="F204" s="4">
        <v>2</v>
      </c>
      <c r="G204" s="4">
        <v>3</v>
      </c>
      <c r="H204" s="4">
        <v>2</v>
      </c>
      <c r="I204" s="5">
        <v>2</v>
      </c>
    </row>
    <row r="205" spans="3:9" x14ac:dyDescent="0.35">
      <c r="C205" s="3">
        <v>262902</v>
      </c>
      <c r="D205" s="4" t="s">
        <v>47</v>
      </c>
      <c r="E205" s="4" t="s">
        <v>56</v>
      </c>
      <c r="F205" s="4">
        <v>2</v>
      </c>
      <c r="G205" s="4">
        <v>2</v>
      </c>
      <c r="H205" s="4">
        <v>2</v>
      </c>
      <c r="I205" s="5">
        <v>1</v>
      </c>
    </row>
    <row r="206" spans="3:9" x14ac:dyDescent="0.35">
      <c r="C206" s="3">
        <v>318208</v>
      </c>
      <c r="D206" s="4" t="s">
        <v>48</v>
      </c>
      <c r="E206" s="4" t="s">
        <v>56</v>
      </c>
      <c r="F206" s="4">
        <v>2</v>
      </c>
      <c r="G206" s="4">
        <v>1</v>
      </c>
      <c r="H206" s="4">
        <v>2</v>
      </c>
      <c r="I206" s="5">
        <v>3</v>
      </c>
    </row>
    <row r="207" spans="3:9" x14ac:dyDescent="0.35">
      <c r="C207" s="3">
        <v>495173</v>
      </c>
      <c r="D207" s="4" t="s">
        <v>48</v>
      </c>
      <c r="E207" s="4" t="s">
        <v>56</v>
      </c>
      <c r="F207" s="4">
        <v>2</v>
      </c>
      <c r="G207" s="4">
        <v>1</v>
      </c>
      <c r="H207" s="4">
        <v>3</v>
      </c>
      <c r="I207" s="5">
        <v>3</v>
      </c>
    </row>
    <row r="208" spans="3:9" x14ac:dyDescent="0.35">
      <c r="C208" s="3">
        <v>560328</v>
      </c>
      <c r="D208" s="4" t="s">
        <v>48</v>
      </c>
      <c r="E208" s="4" t="s">
        <v>54</v>
      </c>
      <c r="F208" s="4">
        <v>1</v>
      </c>
      <c r="G208" s="4">
        <v>3</v>
      </c>
      <c r="H208" s="4">
        <v>2</v>
      </c>
      <c r="I208" s="5">
        <v>3</v>
      </c>
    </row>
    <row r="209" spans="3:9" x14ac:dyDescent="0.35">
      <c r="C209" s="3">
        <v>715060</v>
      </c>
      <c r="D209" s="4" t="s">
        <v>48</v>
      </c>
      <c r="E209" s="4" t="s">
        <v>56</v>
      </c>
      <c r="F209" s="4">
        <v>3</v>
      </c>
      <c r="G209" s="4">
        <v>2</v>
      </c>
      <c r="H209" s="4">
        <v>2</v>
      </c>
      <c r="I209" s="5">
        <v>2</v>
      </c>
    </row>
    <row r="210" spans="3:9" x14ac:dyDescent="0.35">
      <c r="C210" s="3">
        <v>233170</v>
      </c>
      <c r="D210" s="4" t="s">
        <v>48</v>
      </c>
      <c r="E210" s="4" t="s">
        <v>56</v>
      </c>
      <c r="F210" s="4">
        <v>3</v>
      </c>
      <c r="G210" s="4">
        <v>1</v>
      </c>
      <c r="H210" s="4">
        <v>1</v>
      </c>
      <c r="I210" s="5">
        <v>3</v>
      </c>
    </row>
    <row r="211" spans="3:9" x14ac:dyDescent="0.35">
      <c r="C211" s="3">
        <v>649569</v>
      </c>
      <c r="D211" s="4" t="s">
        <v>48</v>
      </c>
      <c r="E211" s="4" t="s">
        <v>56</v>
      </c>
      <c r="F211" s="4">
        <v>3</v>
      </c>
      <c r="G211" s="4">
        <v>3</v>
      </c>
      <c r="H211" s="4">
        <v>2</v>
      </c>
      <c r="I211" s="5">
        <v>1</v>
      </c>
    </row>
    <row r="212" spans="3:9" x14ac:dyDescent="0.35">
      <c r="C212" s="3">
        <v>948347</v>
      </c>
      <c r="D212" s="4" t="s">
        <v>47</v>
      </c>
      <c r="E212" s="4" t="s">
        <v>54</v>
      </c>
      <c r="F212" s="4">
        <v>1</v>
      </c>
      <c r="G212" s="4">
        <v>3</v>
      </c>
      <c r="H212" s="4">
        <v>2</v>
      </c>
      <c r="I212" s="5">
        <v>3</v>
      </c>
    </row>
    <row r="213" spans="3:9" x14ac:dyDescent="0.35">
      <c r="C213" s="3">
        <v>655807</v>
      </c>
      <c r="D213" s="4" t="s">
        <v>47</v>
      </c>
      <c r="E213" s="4" t="s">
        <v>54</v>
      </c>
      <c r="F213" s="4">
        <v>1</v>
      </c>
      <c r="G213" s="4">
        <v>3</v>
      </c>
      <c r="H213" s="4">
        <v>3</v>
      </c>
      <c r="I213" s="5">
        <v>1</v>
      </c>
    </row>
    <row r="214" spans="3:9" x14ac:dyDescent="0.35">
      <c r="C214" s="3">
        <v>577594</v>
      </c>
      <c r="D214" s="4" t="s">
        <v>48</v>
      </c>
      <c r="E214" s="4" t="s">
        <v>54</v>
      </c>
      <c r="F214" s="4">
        <v>3</v>
      </c>
      <c r="G214" s="4">
        <v>2</v>
      </c>
      <c r="H214" s="4">
        <v>3</v>
      </c>
      <c r="I214" s="5">
        <v>2</v>
      </c>
    </row>
    <row r="215" spans="3:9" x14ac:dyDescent="0.35">
      <c r="C215" s="3">
        <v>949204</v>
      </c>
      <c r="D215" s="4" t="s">
        <v>47</v>
      </c>
      <c r="E215" s="4" t="s">
        <v>54</v>
      </c>
      <c r="F215" s="4">
        <v>3</v>
      </c>
      <c r="G215" s="4">
        <v>3</v>
      </c>
      <c r="H215" s="4">
        <v>1</v>
      </c>
      <c r="I215" s="5">
        <v>1</v>
      </c>
    </row>
    <row r="216" spans="3:9" x14ac:dyDescent="0.35">
      <c r="C216" s="3">
        <v>740059</v>
      </c>
      <c r="D216" s="4" t="s">
        <v>48</v>
      </c>
      <c r="E216" s="4" t="s">
        <v>56</v>
      </c>
      <c r="F216" s="4">
        <v>3</v>
      </c>
      <c r="G216" s="4">
        <v>3</v>
      </c>
      <c r="H216" s="4">
        <v>2</v>
      </c>
      <c r="I216" s="5">
        <v>3</v>
      </c>
    </row>
    <row r="217" spans="3:9" x14ac:dyDescent="0.35">
      <c r="C217" s="3">
        <v>229247</v>
      </c>
      <c r="D217" s="4" t="s">
        <v>48</v>
      </c>
      <c r="E217" s="4" t="s">
        <v>54</v>
      </c>
      <c r="F217" s="4">
        <v>3</v>
      </c>
      <c r="G217" s="4">
        <v>3</v>
      </c>
      <c r="H217" s="4">
        <v>2</v>
      </c>
      <c r="I217" s="5">
        <v>3</v>
      </c>
    </row>
    <row r="218" spans="3:9" x14ac:dyDescent="0.35">
      <c r="C218" s="3">
        <v>957911</v>
      </c>
      <c r="D218" s="4" t="s">
        <v>48</v>
      </c>
      <c r="E218" s="4" t="s">
        <v>56</v>
      </c>
      <c r="F218" s="4">
        <v>1</v>
      </c>
      <c r="G218" s="4">
        <v>1</v>
      </c>
      <c r="H218" s="4">
        <v>2</v>
      </c>
      <c r="I218" s="5">
        <v>2</v>
      </c>
    </row>
    <row r="219" spans="3:9" x14ac:dyDescent="0.35">
      <c r="C219" s="3">
        <v>365675</v>
      </c>
      <c r="D219" s="4" t="s">
        <v>47</v>
      </c>
      <c r="E219" s="4" t="s">
        <v>56</v>
      </c>
      <c r="F219" s="4">
        <v>2</v>
      </c>
      <c r="G219" s="4">
        <v>3</v>
      </c>
      <c r="H219" s="4">
        <v>1</v>
      </c>
      <c r="I219" s="5">
        <v>3</v>
      </c>
    </row>
    <row r="220" spans="3:9" x14ac:dyDescent="0.35">
      <c r="C220" s="3">
        <v>847375</v>
      </c>
      <c r="D220" s="4" t="s">
        <v>48</v>
      </c>
      <c r="E220" s="4" t="s">
        <v>56</v>
      </c>
      <c r="F220" s="4">
        <v>2</v>
      </c>
      <c r="G220" s="4">
        <v>2</v>
      </c>
      <c r="H220" s="4">
        <v>3</v>
      </c>
      <c r="I220" s="5">
        <v>3</v>
      </c>
    </row>
    <row r="221" spans="3:9" x14ac:dyDescent="0.35">
      <c r="C221" s="3">
        <v>701103</v>
      </c>
      <c r="D221" s="4" t="s">
        <v>48</v>
      </c>
      <c r="E221" s="4" t="s">
        <v>56</v>
      </c>
      <c r="F221" s="4">
        <v>3</v>
      </c>
      <c r="G221" s="4">
        <v>3</v>
      </c>
      <c r="H221" s="4">
        <v>3</v>
      </c>
      <c r="I221" s="5">
        <v>3</v>
      </c>
    </row>
    <row r="222" spans="3:9" x14ac:dyDescent="0.35">
      <c r="C222" s="3">
        <v>410683</v>
      </c>
      <c r="D222" s="4" t="s">
        <v>48</v>
      </c>
      <c r="E222" s="4" t="s">
        <v>56</v>
      </c>
      <c r="F222" s="4">
        <v>2</v>
      </c>
      <c r="G222" s="4">
        <v>2</v>
      </c>
      <c r="H222" s="4">
        <v>3</v>
      </c>
      <c r="I222" s="5">
        <v>3</v>
      </c>
    </row>
    <row r="223" spans="3:9" x14ac:dyDescent="0.35">
      <c r="C223" s="3">
        <v>973544</v>
      </c>
      <c r="D223" s="4" t="s">
        <v>47</v>
      </c>
      <c r="E223" s="4" t="s">
        <v>54</v>
      </c>
      <c r="F223" s="4">
        <v>1</v>
      </c>
      <c r="G223" s="4">
        <v>3</v>
      </c>
      <c r="H223" s="4">
        <v>1</v>
      </c>
      <c r="I223" s="5">
        <v>2</v>
      </c>
    </row>
    <row r="224" spans="3:9" x14ac:dyDescent="0.35">
      <c r="C224" s="3">
        <v>357203</v>
      </c>
      <c r="D224" s="4" t="s">
        <v>47</v>
      </c>
      <c r="E224" s="4" t="s">
        <v>56</v>
      </c>
      <c r="F224" s="4">
        <v>3</v>
      </c>
      <c r="G224" s="4">
        <v>2</v>
      </c>
      <c r="H224" s="4">
        <v>1</v>
      </c>
      <c r="I224" s="5">
        <v>3</v>
      </c>
    </row>
    <row r="225" spans="3:9" x14ac:dyDescent="0.35">
      <c r="C225" s="3">
        <v>431598</v>
      </c>
      <c r="D225" s="4" t="s">
        <v>47</v>
      </c>
      <c r="E225" s="4" t="s">
        <v>54</v>
      </c>
      <c r="F225" s="4">
        <v>1</v>
      </c>
      <c r="G225" s="4">
        <v>3</v>
      </c>
      <c r="H225" s="4">
        <v>1</v>
      </c>
      <c r="I225" s="5">
        <v>2</v>
      </c>
    </row>
    <row r="226" spans="3:9" x14ac:dyDescent="0.35">
      <c r="C226" s="3">
        <v>325566</v>
      </c>
      <c r="D226" s="4" t="s">
        <v>48</v>
      </c>
      <c r="E226" s="4" t="s">
        <v>54</v>
      </c>
      <c r="F226" s="4">
        <v>2</v>
      </c>
      <c r="G226" s="4">
        <v>2</v>
      </c>
      <c r="H226" s="4">
        <v>2</v>
      </c>
      <c r="I226" s="5">
        <v>3</v>
      </c>
    </row>
    <row r="227" spans="3:9" x14ac:dyDescent="0.35">
      <c r="C227" s="3">
        <v>970863</v>
      </c>
      <c r="D227" s="4" t="s">
        <v>47</v>
      </c>
      <c r="E227" s="4" t="s">
        <v>56</v>
      </c>
      <c r="F227" s="4">
        <v>3</v>
      </c>
      <c r="G227" s="4">
        <v>3</v>
      </c>
      <c r="H227" s="4">
        <v>3</v>
      </c>
      <c r="I227" s="5">
        <v>2</v>
      </c>
    </row>
    <row r="228" spans="3:9" x14ac:dyDescent="0.35">
      <c r="C228" s="3">
        <v>758884</v>
      </c>
      <c r="D228" s="4" t="s">
        <v>48</v>
      </c>
      <c r="E228" s="4" t="s">
        <v>54</v>
      </c>
      <c r="F228" s="4">
        <v>2</v>
      </c>
      <c r="G228" s="4">
        <v>3</v>
      </c>
      <c r="H228" s="4">
        <v>1</v>
      </c>
      <c r="I228" s="5">
        <v>2</v>
      </c>
    </row>
    <row r="229" spans="3:9" x14ac:dyDescent="0.35">
      <c r="C229" s="3">
        <v>153938</v>
      </c>
      <c r="D229" s="4" t="s">
        <v>48</v>
      </c>
      <c r="E229" s="4" t="s">
        <v>54</v>
      </c>
      <c r="F229" s="4">
        <v>2</v>
      </c>
      <c r="G229" s="4">
        <v>2</v>
      </c>
      <c r="H229" s="4">
        <v>2</v>
      </c>
      <c r="I229" s="5">
        <v>2</v>
      </c>
    </row>
    <row r="230" spans="3:9" x14ac:dyDescent="0.35">
      <c r="C230" s="3">
        <v>460789</v>
      </c>
      <c r="D230" s="4" t="s">
        <v>48</v>
      </c>
      <c r="E230" s="4" t="s">
        <v>56</v>
      </c>
      <c r="F230" s="4">
        <v>1</v>
      </c>
      <c r="G230" s="4">
        <v>1</v>
      </c>
      <c r="H230" s="4">
        <v>3</v>
      </c>
      <c r="I230" s="5">
        <v>3</v>
      </c>
    </row>
    <row r="231" spans="3:9" x14ac:dyDescent="0.35">
      <c r="C231" s="3">
        <v>140647</v>
      </c>
      <c r="D231" s="4" t="s">
        <v>47</v>
      </c>
      <c r="E231" s="4" t="s">
        <v>54</v>
      </c>
      <c r="F231" s="4">
        <v>2</v>
      </c>
      <c r="G231" s="4">
        <v>3</v>
      </c>
      <c r="H231" s="4">
        <v>1</v>
      </c>
      <c r="I231" s="5">
        <v>3</v>
      </c>
    </row>
    <row r="232" spans="3:9" x14ac:dyDescent="0.35">
      <c r="C232" s="3">
        <v>472970</v>
      </c>
      <c r="D232" s="4" t="s">
        <v>48</v>
      </c>
      <c r="E232" s="4" t="s">
        <v>54</v>
      </c>
      <c r="F232" s="4">
        <v>2</v>
      </c>
      <c r="G232" s="4">
        <v>2</v>
      </c>
      <c r="H232" s="4">
        <v>1</v>
      </c>
      <c r="I232" s="5">
        <v>1</v>
      </c>
    </row>
    <row r="233" spans="3:9" x14ac:dyDescent="0.35">
      <c r="C233" s="3">
        <v>461639</v>
      </c>
      <c r="D233" s="4" t="s">
        <v>47</v>
      </c>
      <c r="E233" s="4" t="s">
        <v>56</v>
      </c>
      <c r="F233" s="4">
        <v>1</v>
      </c>
      <c r="G233" s="4">
        <v>3</v>
      </c>
      <c r="H233" s="4">
        <v>1</v>
      </c>
      <c r="I233" s="5">
        <v>3</v>
      </c>
    </row>
    <row r="234" spans="3:9" x14ac:dyDescent="0.35">
      <c r="C234" s="3">
        <v>226979</v>
      </c>
      <c r="D234" s="4" t="s">
        <v>47</v>
      </c>
      <c r="E234" s="4" t="s">
        <v>56</v>
      </c>
      <c r="F234" s="4">
        <v>2</v>
      </c>
      <c r="G234" s="4">
        <v>3</v>
      </c>
      <c r="H234" s="4">
        <v>1</v>
      </c>
      <c r="I234" s="5">
        <v>2</v>
      </c>
    </row>
    <row r="235" spans="3:9" x14ac:dyDescent="0.35">
      <c r="C235" s="3">
        <v>598550</v>
      </c>
      <c r="D235" s="4" t="s">
        <v>47</v>
      </c>
      <c r="E235" s="4" t="s">
        <v>54</v>
      </c>
      <c r="F235" s="4">
        <v>1</v>
      </c>
      <c r="G235" s="4">
        <v>3</v>
      </c>
      <c r="H235" s="4">
        <v>3</v>
      </c>
      <c r="I235" s="5">
        <v>3</v>
      </c>
    </row>
    <row r="236" spans="3:9" x14ac:dyDescent="0.35">
      <c r="C236" s="3">
        <v>797530</v>
      </c>
      <c r="D236" s="4" t="s">
        <v>48</v>
      </c>
      <c r="E236" s="4" t="s">
        <v>56</v>
      </c>
      <c r="F236" s="4">
        <v>1</v>
      </c>
      <c r="G236" s="4">
        <v>2</v>
      </c>
      <c r="H236" s="4">
        <v>1</v>
      </c>
      <c r="I236" s="5">
        <v>3</v>
      </c>
    </row>
    <row r="237" spans="3:9" x14ac:dyDescent="0.35">
      <c r="C237" s="3">
        <v>269169</v>
      </c>
      <c r="D237" s="4" t="s">
        <v>48</v>
      </c>
      <c r="E237" s="4" t="s">
        <v>56</v>
      </c>
      <c r="F237" s="4">
        <v>3</v>
      </c>
      <c r="G237" s="4">
        <v>1</v>
      </c>
      <c r="H237" s="4">
        <v>1</v>
      </c>
      <c r="I237" s="5">
        <v>2</v>
      </c>
    </row>
    <row r="238" spans="3:9" x14ac:dyDescent="0.35">
      <c r="C238" s="3">
        <v>936937</v>
      </c>
      <c r="D238" s="4" t="s">
        <v>47</v>
      </c>
      <c r="E238" s="4" t="s">
        <v>56</v>
      </c>
      <c r="F238" s="4">
        <v>3</v>
      </c>
      <c r="G238" s="4">
        <v>2</v>
      </c>
      <c r="H238" s="4">
        <v>3</v>
      </c>
      <c r="I238" s="5">
        <v>3</v>
      </c>
    </row>
    <row r="239" spans="3:9" x14ac:dyDescent="0.35">
      <c r="C239" s="3">
        <v>828435</v>
      </c>
      <c r="D239" s="4" t="s">
        <v>47</v>
      </c>
      <c r="E239" s="4" t="s">
        <v>56</v>
      </c>
      <c r="F239" s="4">
        <v>3</v>
      </c>
      <c r="G239" s="4">
        <v>3</v>
      </c>
      <c r="H239" s="4">
        <v>3</v>
      </c>
      <c r="I239" s="5">
        <v>3</v>
      </c>
    </row>
    <row r="240" spans="3:9" x14ac:dyDescent="0.35">
      <c r="C240" s="3">
        <v>234099</v>
      </c>
      <c r="D240" s="4" t="s">
        <v>48</v>
      </c>
      <c r="E240" s="4" t="s">
        <v>54</v>
      </c>
      <c r="F240" s="4">
        <v>2</v>
      </c>
      <c r="G240" s="4">
        <v>1</v>
      </c>
      <c r="H240" s="4">
        <v>2</v>
      </c>
      <c r="I240" s="5">
        <v>3</v>
      </c>
    </row>
    <row r="241" spans="3:9" x14ac:dyDescent="0.35">
      <c r="C241" s="3">
        <v>665912</v>
      </c>
      <c r="D241" s="4" t="s">
        <v>47</v>
      </c>
      <c r="E241" s="4" t="s">
        <v>56</v>
      </c>
      <c r="F241" s="4">
        <v>2</v>
      </c>
      <c r="G241" s="4">
        <v>1</v>
      </c>
      <c r="H241" s="4">
        <v>2</v>
      </c>
      <c r="I241" s="5">
        <v>3</v>
      </c>
    </row>
    <row r="242" spans="3:9" x14ac:dyDescent="0.35">
      <c r="C242" s="3">
        <v>260746</v>
      </c>
      <c r="D242" s="4" t="s">
        <v>48</v>
      </c>
      <c r="E242" s="4" t="s">
        <v>54</v>
      </c>
      <c r="F242" s="4">
        <v>3</v>
      </c>
      <c r="G242" s="4">
        <v>2</v>
      </c>
      <c r="H242" s="4">
        <v>1</v>
      </c>
      <c r="I242" s="5">
        <v>1</v>
      </c>
    </row>
    <row r="243" spans="3:9" x14ac:dyDescent="0.35">
      <c r="C243" s="3">
        <v>373709</v>
      </c>
      <c r="D243" s="4" t="s">
        <v>47</v>
      </c>
      <c r="E243" s="4" t="s">
        <v>56</v>
      </c>
      <c r="F243" s="4">
        <v>3</v>
      </c>
      <c r="G243" s="4">
        <v>3</v>
      </c>
      <c r="H243" s="4">
        <v>2</v>
      </c>
      <c r="I243" s="5">
        <v>3</v>
      </c>
    </row>
    <row r="244" spans="3:9" x14ac:dyDescent="0.35">
      <c r="C244" s="3">
        <v>626344</v>
      </c>
      <c r="D244" s="4" t="s">
        <v>47</v>
      </c>
      <c r="E244" s="4" t="s">
        <v>54</v>
      </c>
      <c r="F244" s="4">
        <v>1</v>
      </c>
      <c r="G244" s="4">
        <v>3</v>
      </c>
      <c r="H244" s="4">
        <v>3</v>
      </c>
      <c r="I244" s="5">
        <v>3</v>
      </c>
    </row>
    <row r="245" spans="3:9" x14ac:dyDescent="0.35">
      <c r="C245" s="3">
        <v>253308</v>
      </c>
      <c r="D245" s="4" t="s">
        <v>47</v>
      </c>
      <c r="E245" s="4" t="s">
        <v>56</v>
      </c>
      <c r="F245" s="4">
        <v>3</v>
      </c>
      <c r="G245" s="4">
        <v>3</v>
      </c>
      <c r="H245" s="4">
        <v>3</v>
      </c>
      <c r="I245" s="5">
        <v>2</v>
      </c>
    </row>
    <row r="246" spans="3:9" x14ac:dyDescent="0.35">
      <c r="C246" s="3">
        <v>275548</v>
      </c>
      <c r="D246" s="4" t="s">
        <v>47</v>
      </c>
      <c r="E246" s="4" t="s">
        <v>54</v>
      </c>
      <c r="F246" s="4">
        <v>2</v>
      </c>
      <c r="G246" s="4">
        <v>3</v>
      </c>
      <c r="H246" s="4">
        <v>3</v>
      </c>
      <c r="I246" s="5">
        <v>3</v>
      </c>
    </row>
    <row r="247" spans="3:9" x14ac:dyDescent="0.35">
      <c r="C247" s="3">
        <v>565284</v>
      </c>
      <c r="D247" s="4" t="s">
        <v>47</v>
      </c>
      <c r="E247" s="4" t="s">
        <v>56</v>
      </c>
      <c r="F247" s="4">
        <v>3</v>
      </c>
      <c r="G247" s="4">
        <v>3</v>
      </c>
      <c r="H247" s="4">
        <v>3</v>
      </c>
      <c r="I247" s="5">
        <v>3</v>
      </c>
    </row>
    <row r="248" spans="3:9" x14ac:dyDescent="0.35">
      <c r="C248" s="3">
        <v>565931</v>
      </c>
      <c r="D248" s="4" t="s">
        <v>47</v>
      </c>
      <c r="E248" s="4" t="s">
        <v>54</v>
      </c>
      <c r="F248" s="4">
        <v>1</v>
      </c>
      <c r="G248" s="4">
        <v>2</v>
      </c>
      <c r="H248" s="4">
        <v>3</v>
      </c>
      <c r="I248" s="5">
        <v>3</v>
      </c>
    </row>
    <row r="249" spans="3:9" x14ac:dyDescent="0.35">
      <c r="C249" s="3">
        <v>401414</v>
      </c>
      <c r="D249" s="4" t="s">
        <v>47</v>
      </c>
      <c r="E249" s="4" t="s">
        <v>56</v>
      </c>
      <c r="F249" s="4">
        <v>3</v>
      </c>
      <c r="G249" s="4">
        <v>2</v>
      </c>
      <c r="H249" s="4">
        <v>1</v>
      </c>
      <c r="I249" s="5">
        <v>2</v>
      </c>
    </row>
    <row r="250" spans="3:9" x14ac:dyDescent="0.35">
      <c r="C250" s="3">
        <v>767692</v>
      </c>
      <c r="D250" s="4" t="s">
        <v>47</v>
      </c>
      <c r="E250" s="4" t="s">
        <v>56</v>
      </c>
      <c r="F250" s="4">
        <v>1</v>
      </c>
      <c r="G250" s="4">
        <v>3</v>
      </c>
      <c r="H250" s="4">
        <v>3</v>
      </c>
      <c r="I250" s="5">
        <v>3</v>
      </c>
    </row>
    <row r="251" spans="3:9" x14ac:dyDescent="0.35">
      <c r="C251" s="3">
        <v>834287</v>
      </c>
      <c r="D251" s="4" t="s">
        <v>47</v>
      </c>
      <c r="E251" s="4" t="s">
        <v>54</v>
      </c>
      <c r="F251" s="4">
        <v>1</v>
      </c>
      <c r="G251" s="4">
        <v>3</v>
      </c>
      <c r="H251" s="4">
        <v>2</v>
      </c>
      <c r="I251" s="5">
        <v>3</v>
      </c>
    </row>
    <row r="252" spans="3:9" x14ac:dyDescent="0.35">
      <c r="C252" s="3">
        <v>703351</v>
      </c>
      <c r="D252" s="4" t="s">
        <v>48</v>
      </c>
      <c r="E252" s="4" t="s">
        <v>54</v>
      </c>
      <c r="F252" s="4">
        <v>2</v>
      </c>
      <c r="G252" s="4">
        <v>3</v>
      </c>
      <c r="H252" s="4">
        <v>3</v>
      </c>
      <c r="I252" s="5">
        <v>2</v>
      </c>
    </row>
    <row r="253" spans="3:9" x14ac:dyDescent="0.35">
      <c r="C253" s="3">
        <v>912011</v>
      </c>
      <c r="D253" s="4" t="s">
        <v>47</v>
      </c>
      <c r="E253" s="4" t="s">
        <v>56</v>
      </c>
      <c r="F253" s="4">
        <v>3</v>
      </c>
      <c r="G253" s="4">
        <v>2</v>
      </c>
      <c r="H253" s="4">
        <v>2</v>
      </c>
      <c r="I253" s="5">
        <v>3</v>
      </c>
    </row>
    <row r="254" spans="3:9" x14ac:dyDescent="0.35">
      <c r="C254" s="3">
        <v>782890</v>
      </c>
      <c r="D254" s="4" t="s">
        <v>47</v>
      </c>
      <c r="E254" s="4" t="s">
        <v>54</v>
      </c>
      <c r="F254" s="4">
        <v>3</v>
      </c>
      <c r="G254" s="4">
        <v>3</v>
      </c>
      <c r="H254" s="4">
        <v>1</v>
      </c>
      <c r="I254" s="5">
        <v>2</v>
      </c>
    </row>
    <row r="255" spans="3:9" x14ac:dyDescent="0.35">
      <c r="C255" s="3">
        <v>358569</v>
      </c>
      <c r="D255" s="4" t="s">
        <v>47</v>
      </c>
      <c r="E255" s="4" t="s">
        <v>54</v>
      </c>
      <c r="F255" s="4">
        <v>1</v>
      </c>
      <c r="G255" s="4">
        <v>3</v>
      </c>
      <c r="H255" s="4">
        <v>3</v>
      </c>
      <c r="I255" s="5">
        <v>3</v>
      </c>
    </row>
    <row r="256" spans="3:9" x14ac:dyDescent="0.35">
      <c r="C256" s="3">
        <v>787822</v>
      </c>
      <c r="D256" s="4" t="s">
        <v>47</v>
      </c>
      <c r="E256" s="4" t="s">
        <v>56</v>
      </c>
      <c r="F256" s="4">
        <v>1</v>
      </c>
      <c r="G256" s="4">
        <v>1</v>
      </c>
      <c r="H256" s="4">
        <v>1</v>
      </c>
      <c r="I256" s="5">
        <v>3</v>
      </c>
    </row>
    <row r="257" spans="3:9" x14ac:dyDescent="0.35">
      <c r="C257" s="3">
        <v>378969</v>
      </c>
      <c r="D257" s="4" t="s">
        <v>48</v>
      </c>
      <c r="E257" s="4" t="s">
        <v>54</v>
      </c>
      <c r="F257" s="4">
        <v>1</v>
      </c>
      <c r="G257" s="4">
        <v>2</v>
      </c>
      <c r="H257" s="4">
        <v>3</v>
      </c>
      <c r="I257" s="5">
        <v>1</v>
      </c>
    </row>
    <row r="258" spans="3:9" x14ac:dyDescent="0.35">
      <c r="C258" s="3">
        <v>370236</v>
      </c>
      <c r="D258" s="4" t="s">
        <v>48</v>
      </c>
      <c r="E258" s="4" t="s">
        <v>54</v>
      </c>
      <c r="F258" s="4">
        <v>2</v>
      </c>
      <c r="G258" s="4">
        <v>3</v>
      </c>
      <c r="H258" s="4">
        <v>1</v>
      </c>
      <c r="I258" s="5">
        <v>2</v>
      </c>
    </row>
    <row r="259" spans="3:9" x14ac:dyDescent="0.35">
      <c r="C259" s="3">
        <v>676377</v>
      </c>
      <c r="D259" s="4" t="s">
        <v>47</v>
      </c>
      <c r="E259" s="4" t="s">
        <v>56</v>
      </c>
      <c r="F259" s="4">
        <v>2</v>
      </c>
      <c r="G259" s="4">
        <v>2</v>
      </c>
      <c r="H259" s="4">
        <v>2</v>
      </c>
      <c r="I259" s="5">
        <v>3</v>
      </c>
    </row>
    <row r="260" spans="3:9" x14ac:dyDescent="0.35">
      <c r="C260" s="3">
        <v>616717</v>
      </c>
      <c r="D260" s="4" t="s">
        <v>47</v>
      </c>
      <c r="E260" s="4" t="s">
        <v>56</v>
      </c>
      <c r="F260" s="4">
        <v>1</v>
      </c>
      <c r="G260" s="4">
        <v>2</v>
      </c>
      <c r="H260" s="4">
        <v>3</v>
      </c>
      <c r="I260" s="5">
        <v>3</v>
      </c>
    </row>
    <row r="261" spans="3:9" x14ac:dyDescent="0.35">
      <c r="C261" s="3">
        <v>207653</v>
      </c>
      <c r="D261" s="4" t="s">
        <v>47</v>
      </c>
      <c r="E261" s="4" t="s">
        <v>54</v>
      </c>
      <c r="F261" s="4">
        <v>2</v>
      </c>
      <c r="G261" s="4">
        <v>3</v>
      </c>
      <c r="H261" s="4">
        <v>2</v>
      </c>
      <c r="I261" s="5">
        <v>1</v>
      </c>
    </row>
    <row r="262" spans="3:9" x14ac:dyDescent="0.35">
      <c r="C262" s="3">
        <v>454863</v>
      </c>
      <c r="D262" s="4" t="s">
        <v>48</v>
      </c>
      <c r="E262" s="4" t="s">
        <v>54</v>
      </c>
      <c r="F262" s="4">
        <v>1</v>
      </c>
      <c r="G262" s="4">
        <v>3</v>
      </c>
      <c r="H262" s="4">
        <v>1</v>
      </c>
      <c r="I262" s="5">
        <v>1</v>
      </c>
    </row>
    <row r="263" spans="3:9" x14ac:dyDescent="0.35">
      <c r="C263" s="3">
        <v>552599</v>
      </c>
      <c r="D263" s="4" t="s">
        <v>47</v>
      </c>
      <c r="E263" s="4" t="s">
        <v>56</v>
      </c>
      <c r="F263" s="4">
        <v>3</v>
      </c>
      <c r="G263" s="4">
        <v>1</v>
      </c>
      <c r="H263" s="4">
        <v>3</v>
      </c>
      <c r="I263" s="5">
        <v>3</v>
      </c>
    </row>
    <row r="264" spans="3:9" x14ac:dyDescent="0.35">
      <c r="C264" s="3">
        <v>726824</v>
      </c>
      <c r="D264" s="4" t="s">
        <v>48</v>
      </c>
      <c r="E264" s="4" t="s">
        <v>56</v>
      </c>
      <c r="F264" s="4">
        <v>1</v>
      </c>
      <c r="G264" s="4">
        <v>1</v>
      </c>
      <c r="H264" s="4">
        <v>3</v>
      </c>
      <c r="I264" s="5">
        <v>3</v>
      </c>
    </row>
    <row r="265" spans="3:9" x14ac:dyDescent="0.35">
      <c r="C265" s="3">
        <v>989540</v>
      </c>
      <c r="D265" s="4" t="s">
        <v>47</v>
      </c>
      <c r="E265" s="4" t="s">
        <v>54</v>
      </c>
      <c r="F265" s="4">
        <v>2</v>
      </c>
      <c r="G265" s="4">
        <v>1</v>
      </c>
      <c r="H265" s="4">
        <v>2</v>
      </c>
      <c r="I265" s="5">
        <v>3</v>
      </c>
    </row>
    <row r="266" spans="3:9" x14ac:dyDescent="0.35">
      <c r="C266" s="3">
        <v>771506</v>
      </c>
      <c r="D266" s="4" t="s">
        <v>47</v>
      </c>
      <c r="E266" s="4" t="s">
        <v>56</v>
      </c>
      <c r="F266" s="4">
        <v>1</v>
      </c>
      <c r="G266" s="4">
        <v>2</v>
      </c>
      <c r="H266" s="4">
        <v>1</v>
      </c>
      <c r="I266" s="5">
        <v>3</v>
      </c>
    </row>
    <row r="267" spans="3:9" x14ac:dyDescent="0.35">
      <c r="C267" s="3">
        <v>779315</v>
      </c>
      <c r="D267" s="4" t="s">
        <v>47</v>
      </c>
      <c r="E267" s="4" t="s">
        <v>54</v>
      </c>
      <c r="F267" s="4">
        <v>1</v>
      </c>
      <c r="G267" s="4">
        <v>2</v>
      </c>
      <c r="H267" s="4">
        <v>2</v>
      </c>
      <c r="I267" s="5">
        <v>2</v>
      </c>
    </row>
    <row r="268" spans="3:9" ht="15.5" thickBot="1" x14ac:dyDescent="0.4">
      <c r="C268" s="6">
        <v>357391</v>
      </c>
      <c r="D268" s="7" t="s">
        <v>47</v>
      </c>
      <c r="E268" s="7" t="s">
        <v>54</v>
      </c>
      <c r="F268" s="7">
        <v>1</v>
      </c>
      <c r="G268" s="7">
        <v>2</v>
      </c>
      <c r="H268" s="7">
        <v>1</v>
      </c>
      <c r="I268" s="8">
        <v>1</v>
      </c>
    </row>
    <row r="269" spans="3:9" x14ac:dyDescent="0.35">
      <c r="E269" s="4"/>
    </row>
  </sheetData>
  <mergeCells count="1">
    <mergeCell ref="P12:S1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255E-F1F9-4791-BCFA-F251DDA04415}">
  <sheetPr>
    <tabColor rgb="FF052289"/>
  </sheetPr>
  <dimension ref="B1:X501"/>
  <sheetViews>
    <sheetView tabSelected="1" topLeftCell="C1" zoomScale="52" zoomScaleNormal="80" workbookViewId="0">
      <selection activeCell="I1" sqref="I1:P8"/>
    </sheetView>
  </sheetViews>
  <sheetFormatPr defaultRowHeight="14.5" x14ac:dyDescent="0.35"/>
  <cols>
    <col min="2" max="2" width="10.54296875" customWidth="1"/>
    <col min="3" max="3" width="9.36328125" customWidth="1"/>
    <col min="4" max="4" width="19" customWidth="1"/>
    <col min="5" max="5" width="12.90625" customWidth="1"/>
    <col min="6" max="6" width="15.54296875" customWidth="1"/>
    <col min="9" max="9" width="18.90625" customWidth="1"/>
    <col min="10" max="16" width="10.453125" bestFit="1" customWidth="1"/>
  </cols>
  <sheetData>
    <row r="1" spans="2:24" ht="30" customHeight="1" thickBot="1" x14ac:dyDescent="0.4">
      <c r="B1" s="17" t="s">
        <v>50</v>
      </c>
      <c r="C1" s="18" t="s">
        <v>85</v>
      </c>
      <c r="D1" s="18" t="s">
        <v>21</v>
      </c>
      <c r="E1" s="18" t="s">
        <v>70</v>
      </c>
      <c r="F1" s="19" t="s">
        <v>71</v>
      </c>
    </row>
    <row r="2" spans="2:24" ht="30" customHeight="1" x14ac:dyDescent="0.35">
      <c r="B2" s="3">
        <v>821448</v>
      </c>
      <c r="C2" s="4" t="s">
        <v>47</v>
      </c>
      <c r="D2" s="4" t="s">
        <v>54</v>
      </c>
      <c r="E2" s="4" t="s">
        <v>72</v>
      </c>
      <c r="F2" s="5">
        <v>5</v>
      </c>
    </row>
    <row r="3" spans="2:24" ht="30" customHeight="1" x14ac:dyDescent="0.35">
      <c r="B3" s="3">
        <v>447572</v>
      </c>
      <c r="C3" s="4" t="s">
        <v>48</v>
      </c>
      <c r="D3" s="4" t="s">
        <v>56</v>
      </c>
      <c r="E3" s="4" t="s">
        <v>73</v>
      </c>
      <c r="F3" s="5">
        <v>4</v>
      </c>
      <c r="U3" s="71" t="s">
        <v>26</v>
      </c>
      <c r="V3" s="71"/>
      <c r="W3" s="71"/>
      <c r="X3" s="71"/>
    </row>
    <row r="4" spans="2:24" ht="30" customHeight="1" x14ac:dyDescent="0.35">
      <c r="B4" s="3">
        <v>549866</v>
      </c>
      <c r="C4" s="4" t="s">
        <v>47</v>
      </c>
      <c r="D4" s="4" t="s">
        <v>74</v>
      </c>
      <c r="E4" s="4" t="s">
        <v>73</v>
      </c>
      <c r="F4" s="5">
        <v>0</v>
      </c>
      <c r="U4" s="71"/>
      <c r="V4" s="71"/>
      <c r="W4" s="71"/>
      <c r="X4" s="71"/>
    </row>
    <row r="5" spans="2:24" ht="30" customHeight="1" x14ac:dyDescent="0.35">
      <c r="B5" s="3">
        <v>663416</v>
      </c>
      <c r="C5" s="4" t="s">
        <v>48</v>
      </c>
      <c r="D5" s="4" t="s">
        <v>59</v>
      </c>
      <c r="E5" s="4" t="s">
        <v>75</v>
      </c>
      <c r="F5" s="5">
        <v>3</v>
      </c>
      <c r="U5" s="71"/>
      <c r="V5" s="71"/>
      <c r="W5" s="71"/>
      <c r="X5" s="71"/>
    </row>
    <row r="6" spans="2:24" ht="30" customHeight="1" x14ac:dyDescent="0.35">
      <c r="B6" s="3">
        <v>598414</v>
      </c>
      <c r="C6" s="4" t="s">
        <v>47</v>
      </c>
      <c r="D6" s="4" t="s">
        <v>54</v>
      </c>
      <c r="E6" s="4" t="s">
        <v>73</v>
      </c>
      <c r="F6" s="5">
        <v>4</v>
      </c>
      <c r="U6" s="71"/>
      <c r="V6" s="71"/>
      <c r="W6" s="71"/>
      <c r="X6" s="71"/>
    </row>
    <row r="7" spans="2:24" ht="30" customHeight="1" x14ac:dyDescent="0.35">
      <c r="B7" s="3">
        <v>374434</v>
      </c>
      <c r="C7" s="4" t="s">
        <v>48</v>
      </c>
      <c r="D7" s="4" t="s">
        <v>56</v>
      </c>
      <c r="E7" s="4" t="s">
        <v>76</v>
      </c>
      <c r="F7" s="5">
        <v>5</v>
      </c>
      <c r="U7" s="40"/>
      <c r="V7" s="40"/>
      <c r="W7" s="40"/>
      <c r="X7" s="40"/>
    </row>
    <row r="8" spans="2:24" ht="30" customHeight="1" x14ac:dyDescent="0.35">
      <c r="B8" s="3">
        <v>267759</v>
      </c>
      <c r="C8" s="4" t="s">
        <v>47</v>
      </c>
      <c r="D8" s="4" t="s">
        <v>63</v>
      </c>
      <c r="E8" s="4" t="s">
        <v>75</v>
      </c>
      <c r="F8" s="5">
        <v>4</v>
      </c>
      <c r="U8" s="40"/>
      <c r="V8" s="40"/>
      <c r="W8" s="40"/>
      <c r="X8" s="40"/>
    </row>
    <row r="9" spans="2:24" ht="30" customHeight="1" x14ac:dyDescent="0.35">
      <c r="B9" s="3">
        <v>471500</v>
      </c>
      <c r="C9" s="4" t="s">
        <v>48</v>
      </c>
      <c r="D9" s="4" t="s">
        <v>54</v>
      </c>
      <c r="E9" s="4" t="s">
        <v>73</v>
      </c>
      <c r="F9" s="5">
        <v>0</v>
      </c>
      <c r="U9" s="40"/>
      <c r="V9" s="40"/>
      <c r="W9" s="40"/>
      <c r="X9" s="40"/>
    </row>
    <row r="10" spans="2:24" ht="30" customHeight="1" x14ac:dyDescent="0.35">
      <c r="B10" s="3">
        <v>754775</v>
      </c>
      <c r="C10" s="4" t="s">
        <v>47</v>
      </c>
      <c r="D10" s="4" t="s">
        <v>62</v>
      </c>
      <c r="E10" s="4" t="s">
        <v>72</v>
      </c>
      <c r="F10" s="5">
        <v>1</v>
      </c>
    </row>
    <row r="11" spans="2:24" ht="30" customHeight="1" x14ac:dyDescent="0.35">
      <c r="B11" s="3">
        <v>123013</v>
      </c>
      <c r="C11" s="4" t="s">
        <v>48</v>
      </c>
      <c r="D11" s="4" t="s">
        <v>62</v>
      </c>
      <c r="E11" s="4" t="s">
        <v>76</v>
      </c>
      <c r="F11" s="5">
        <v>2</v>
      </c>
      <c r="R11" s="34"/>
    </row>
    <row r="12" spans="2:24" ht="30" customHeight="1" x14ac:dyDescent="0.35">
      <c r="B12" s="3">
        <v>791124</v>
      </c>
      <c r="C12" s="4" t="s">
        <v>48</v>
      </c>
      <c r="D12" s="4" t="s">
        <v>54</v>
      </c>
      <c r="E12" s="4" t="s">
        <v>79</v>
      </c>
      <c r="F12" s="5">
        <v>5</v>
      </c>
    </row>
    <row r="13" spans="2:24" ht="30" customHeight="1" x14ac:dyDescent="0.5">
      <c r="B13" s="3">
        <v>383547</v>
      </c>
      <c r="C13" s="4" t="s">
        <v>48</v>
      </c>
      <c r="D13" s="4" t="s">
        <v>54</v>
      </c>
      <c r="E13" s="4" t="s">
        <v>77</v>
      </c>
      <c r="F13" s="5">
        <v>1</v>
      </c>
      <c r="I13" s="21"/>
      <c r="J13" s="39" t="s">
        <v>75</v>
      </c>
      <c r="K13" s="39" t="s">
        <v>72</v>
      </c>
      <c r="L13" s="39" t="s">
        <v>77</v>
      </c>
      <c r="M13" s="39" t="s">
        <v>73</v>
      </c>
      <c r="N13" s="39" t="s">
        <v>78</v>
      </c>
      <c r="O13" s="39" t="s">
        <v>79</v>
      </c>
      <c r="P13" s="39" t="s">
        <v>76</v>
      </c>
    </row>
    <row r="14" spans="2:24" ht="30" customHeight="1" x14ac:dyDescent="0.5">
      <c r="B14" s="3">
        <v>859194</v>
      </c>
      <c r="C14" s="4" t="s">
        <v>47</v>
      </c>
      <c r="D14" s="4" t="s">
        <v>62</v>
      </c>
      <c r="E14" s="4" t="s">
        <v>72</v>
      </c>
      <c r="F14" s="5">
        <v>3</v>
      </c>
      <c r="I14" s="39" t="str" cm="1">
        <f t="array" ref="I14:I20">_xlfn.UNIQUE(D2:D501)</f>
        <v>Afghanistan</v>
      </c>
      <c r="J14" s="38">
        <f t="shared" ref="J14:P20" si="0">AVERAGEIFS($F$2:$F$501, $D$2:$D$501, $I14, $E$2:$E$501, J$13)</f>
        <v>2.7777777777777777</v>
      </c>
      <c r="K14" s="38">
        <f t="shared" si="0"/>
        <v>3.3636363636363638</v>
      </c>
      <c r="L14" s="38">
        <f t="shared" si="0"/>
        <v>2.6666666666666665</v>
      </c>
      <c r="M14" s="38">
        <f t="shared" si="0"/>
        <v>3.1428571428571428</v>
      </c>
      <c r="N14" s="38">
        <f t="shared" si="0"/>
        <v>2.6923076923076925</v>
      </c>
      <c r="O14" s="38">
        <f t="shared" si="0"/>
        <v>2.75</v>
      </c>
      <c r="P14" s="38">
        <f t="shared" si="0"/>
        <v>2.6</v>
      </c>
    </row>
    <row r="15" spans="2:24" ht="30" customHeight="1" x14ac:dyDescent="0.5">
      <c r="B15" s="3">
        <v>330344</v>
      </c>
      <c r="C15" s="4" t="s">
        <v>47</v>
      </c>
      <c r="D15" s="4" t="s">
        <v>74</v>
      </c>
      <c r="E15" s="4" t="s">
        <v>75</v>
      </c>
      <c r="F15" s="5">
        <v>2</v>
      </c>
      <c r="I15" s="39" t="str">
        <v>Ukraine</v>
      </c>
      <c r="J15" s="38">
        <f t="shared" si="0"/>
        <v>1.8</v>
      </c>
      <c r="K15" s="38">
        <f t="shared" si="0"/>
        <v>3</v>
      </c>
      <c r="L15" s="38">
        <f t="shared" si="0"/>
        <v>2.1</v>
      </c>
      <c r="M15" s="38">
        <f t="shared" si="0"/>
        <v>2.1428571428571428</v>
      </c>
      <c r="N15" s="38">
        <f t="shared" si="0"/>
        <v>3</v>
      </c>
      <c r="O15" s="38">
        <f t="shared" si="0"/>
        <v>2.5333333333333332</v>
      </c>
      <c r="P15" s="38">
        <f t="shared" si="0"/>
        <v>2.1666666666666665</v>
      </c>
    </row>
    <row r="16" spans="2:24" ht="30" customHeight="1" x14ac:dyDescent="0.5">
      <c r="B16" s="3">
        <v>483304</v>
      </c>
      <c r="C16" s="4" t="s">
        <v>47</v>
      </c>
      <c r="D16" s="4" t="s">
        <v>59</v>
      </c>
      <c r="E16" s="4" t="s">
        <v>78</v>
      </c>
      <c r="F16" s="5">
        <v>5</v>
      </c>
      <c r="I16" s="39" t="str">
        <v>Myanmar</v>
      </c>
      <c r="J16" s="38">
        <f t="shared" si="0"/>
        <v>2.5</v>
      </c>
      <c r="K16" s="38">
        <f t="shared" si="0"/>
        <v>1.75</v>
      </c>
      <c r="L16" s="38">
        <f t="shared" si="0"/>
        <v>2.6666666666666665</v>
      </c>
      <c r="M16" s="38">
        <f t="shared" si="0"/>
        <v>2</v>
      </c>
      <c r="N16" s="38">
        <f t="shared" si="0"/>
        <v>2</v>
      </c>
      <c r="O16" s="38">
        <f t="shared" si="0"/>
        <v>2.4444444444444446</v>
      </c>
      <c r="P16" s="38">
        <f t="shared" si="0"/>
        <v>2.5833333333333335</v>
      </c>
    </row>
    <row r="17" spans="2:16" ht="30" customHeight="1" x14ac:dyDescent="0.5">
      <c r="B17" s="3">
        <v>939240</v>
      </c>
      <c r="C17" s="4" t="s">
        <v>47</v>
      </c>
      <c r="D17" s="4" t="s">
        <v>54</v>
      </c>
      <c r="E17" s="4" t="s">
        <v>76</v>
      </c>
      <c r="F17" s="5">
        <v>4</v>
      </c>
      <c r="I17" s="39" t="str">
        <v>Venezuela</v>
      </c>
      <c r="J17" s="38">
        <f t="shared" si="0"/>
        <v>2.4615384615384617</v>
      </c>
      <c r="K17" s="38">
        <f t="shared" si="0"/>
        <v>2</v>
      </c>
      <c r="L17" s="38">
        <f t="shared" si="0"/>
        <v>1.25</v>
      </c>
      <c r="M17" s="38">
        <f t="shared" si="0"/>
        <v>2.4</v>
      </c>
      <c r="N17" s="38">
        <f t="shared" si="0"/>
        <v>2</v>
      </c>
      <c r="O17" s="38">
        <f t="shared" si="0"/>
        <v>2.3636363636363638</v>
      </c>
      <c r="P17" s="38">
        <f t="shared" si="0"/>
        <v>1.6363636363636365</v>
      </c>
    </row>
    <row r="18" spans="2:16" ht="30" customHeight="1" x14ac:dyDescent="0.5">
      <c r="B18" s="3">
        <v>375386</v>
      </c>
      <c r="C18" s="4" t="s">
        <v>47</v>
      </c>
      <c r="D18" s="4" t="s">
        <v>62</v>
      </c>
      <c r="E18" s="4" t="s">
        <v>78</v>
      </c>
      <c r="F18" s="5">
        <v>4</v>
      </c>
      <c r="I18" s="39" t="str">
        <v>Eritrea</v>
      </c>
      <c r="J18" s="38">
        <f t="shared" si="0"/>
        <v>2.4615384615384617</v>
      </c>
      <c r="K18" s="38">
        <f t="shared" si="0"/>
        <v>2.6428571428571428</v>
      </c>
      <c r="L18" s="38">
        <f t="shared" si="0"/>
        <v>3</v>
      </c>
      <c r="M18" s="38">
        <f t="shared" si="0"/>
        <v>2.5833333333333335</v>
      </c>
      <c r="N18" s="38">
        <f t="shared" si="0"/>
        <v>1.5</v>
      </c>
      <c r="O18" s="38">
        <f t="shared" si="0"/>
        <v>2.4545454545454546</v>
      </c>
      <c r="P18" s="38">
        <f t="shared" si="0"/>
        <v>2.7</v>
      </c>
    </row>
    <row r="19" spans="2:16" ht="30" customHeight="1" x14ac:dyDescent="0.5">
      <c r="B19" s="3">
        <v>538634</v>
      </c>
      <c r="C19" s="4" t="s">
        <v>47</v>
      </c>
      <c r="D19" s="4" t="s">
        <v>63</v>
      </c>
      <c r="E19" s="4" t="s">
        <v>75</v>
      </c>
      <c r="F19" s="5">
        <v>1</v>
      </c>
      <c r="I19" s="39" t="str">
        <v>Sudan</v>
      </c>
      <c r="J19" s="38">
        <f t="shared" si="0"/>
        <v>2.7</v>
      </c>
      <c r="K19" s="38">
        <f t="shared" si="0"/>
        <v>2.7692307692307692</v>
      </c>
      <c r="L19" s="38">
        <f t="shared" si="0"/>
        <v>3.6666666666666665</v>
      </c>
      <c r="M19" s="38">
        <f t="shared" si="0"/>
        <v>2.1111111111111112</v>
      </c>
      <c r="N19" s="38">
        <f t="shared" si="0"/>
        <v>3.1111111111111112</v>
      </c>
      <c r="O19" s="38">
        <f t="shared" si="0"/>
        <v>2.75</v>
      </c>
      <c r="P19" s="38">
        <f t="shared" si="0"/>
        <v>2.6</v>
      </c>
    </row>
    <row r="20" spans="2:16" ht="30" customHeight="1" x14ac:dyDescent="0.5">
      <c r="B20" s="3">
        <v>609011</v>
      </c>
      <c r="C20" s="4" t="s">
        <v>48</v>
      </c>
      <c r="D20" s="4" t="s">
        <v>54</v>
      </c>
      <c r="E20" s="4" t="s">
        <v>77</v>
      </c>
      <c r="F20" s="5">
        <v>4</v>
      </c>
      <c r="I20" s="39" t="str">
        <v>Syria</v>
      </c>
      <c r="J20" s="38">
        <f t="shared" si="0"/>
        <v>3.75</v>
      </c>
      <c r="K20" s="38">
        <f t="shared" si="0"/>
        <v>2.5294117647058822</v>
      </c>
      <c r="L20" s="38">
        <f t="shared" si="0"/>
        <v>2.6363636363636362</v>
      </c>
      <c r="M20" s="38">
        <f t="shared" si="0"/>
        <v>2.1428571428571428</v>
      </c>
      <c r="N20" s="38">
        <f t="shared" si="0"/>
        <v>2.9</v>
      </c>
      <c r="O20" s="38">
        <f t="shared" si="0"/>
        <v>2.4</v>
      </c>
      <c r="P20" s="38">
        <f t="shared" si="0"/>
        <v>2.7142857142857144</v>
      </c>
    </row>
    <row r="21" spans="2:16" ht="30" customHeight="1" x14ac:dyDescent="0.35">
      <c r="B21" s="3">
        <v>640452</v>
      </c>
      <c r="C21" s="4" t="s">
        <v>48</v>
      </c>
      <c r="D21" s="4" t="s">
        <v>74</v>
      </c>
      <c r="E21" s="4" t="s">
        <v>73</v>
      </c>
      <c r="F21" s="5">
        <v>1</v>
      </c>
    </row>
    <row r="22" spans="2:16" ht="30" customHeight="1" x14ac:dyDescent="0.35">
      <c r="B22" s="3">
        <v>193966</v>
      </c>
      <c r="C22" s="4" t="s">
        <v>47</v>
      </c>
      <c r="D22" s="4" t="s">
        <v>56</v>
      </c>
      <c r="E22" s="4" t="s">
        <v>79</v>
      </c>
      <c r="F22" s="5">
        <v>3</v>
      </c>
    </row>
    <row r="23" spans="2:16" ht="30" customHeight="1" x14ac:dyDescent="0.35">
      <c r="B23" s="3">
        <v>413313</v>
      </c>
      <c r="C23" s="4" t="s">
        <v>48</v>
      </c>
      <c r="D23" s="4" t="s">
        <v>22</v>
      </c>
      <c r="E23" s="4" t="s">
        <v>72</v>
      </c>
      <c r="F23" s="5">
        <v>2</v>
      </c>
    </row>
    <row r="24" spans="2:16" ht="30" customHeight="1" x14ac:dyDescent="0.35">
      <c r="B24" s="3">
        <v>243009</v>
      </c>
      <c r="C24" s="4" t="s">
        <v>48</v>
      </c>
      <c r="D24" s="4" t="s">
        <v>22</v>
      </c>
      <c r="E24" s="4" t="s">
        <v>76</v>
      </c>
      <c r="F24" s="5">
        <v>1</v>
      </c>
    </row>
    <row r="25" spans="2:16" ht="30" customHeight="1" x14ac:dyDescent="0.35">
      <c r="B25" s="3">
        <v>747895</v>
      </c>
      <c r="C25" s="4" t="s">
        <v>48</v>
      </c>
      <c r="D25" s="4" t="s">
        <v>22</v>
      </c>
      <c r="E25" s="4" t="s">
        <v>75</v>
      </c>
      <c r="F25" s="5">
        <v>2</v>
      </c>
    </row>
    <row r="26" spans="2:16" ht="30" customHeight="1" x14ac:dyDescent="0.35">
      <c r="B26" s="3">
        <v>424640</v>
      </c>
      <c r="C26" s="4" t="s">
        <v>47</v>
      </c>
      <c r="D26" s="4" t="s">
        <v>56</v>
      </c>
      <c r="E26" s="4" t="s">
        <v>78</v>
      </c>
      <c r="F26" s="5">
        <v>3</v>
      </c>
    </row>
    <row r="27" spans="2:16" ht="30" customHeight="1" x14ac:dyDescent="0.35">
      <c r="B27" s="3">
        <v>526545</v>
      </c>
      <c r="C27" s="4" t="s">
        <v>47</v>
      </c>
      <c r="D27" s="4" t="s">
        <v>74</v>
      </c>
      <c r="E27" s="4" t="s">
        <v>77</v>
      </c>
      <c r="F27" s="5">
        <v>0</v>
      </c>
    </row>
    <row r="28" spans="2:16" ht="30" customHeight="1" x14ac:dyDescent="0.35">
      <c r="B28" s="3">
        <v>831924</v>
      </c>
      <c r="C28" s="4" t="s">
        <v>47</v>
      </c>
      <c r="D28" s="4" t="s">
        <v>62</v>
      </c>
      <c r="E28" s="4" t="s">
        <v>78</v>
      </c>
      <c r="F28" s="5">
        <v>3</v>
      </c>
    </row>
    <row r="29" spans="2:16" ht="30" customHeight="1" x14ac:dyDescent="0.35">
      <c r="B29" s="3">
        <v>569736</v>
      </c>
      <c r="C29" s="4" t="s">
        <v>48</v>
      </c>
      <c r="D29" s="4" t="s">
        <v>62</v>
      </c>
      <c r="E29" s="4" t="s">
        <v>72</v>
      </c>
      <c r="F29" s="5">
        <v>4</v>
      </c>
    </row>
    <row r="30" spans="2:16" ht="30" customHeight="1" x14ac:dyDescent="0.35">
      <c r="B30" s="3">
        <v>687154</v>
      </c>
      <c r="C30" s="4" t="s">
        <v>48</v>
      </c>
      <c r="D30" s="4" t="s">
        <v>59</v>
      </c>
      <c r="E30" s="4" t="s">
        <v>78</v>
      </c>
      <c r="F30" s="5">
        <v>3</v>
      </c>
    </row>
    <row r="31" spans="2:16" ht="30" customHeight="1" x14ac:dyDescent="0.35">
      <c r="B31" s="3">
        <v>776725</v>
      </c>
      <c r="C31" s="4" t="s">
        <v>47</v>
      </c>
      <c r="D31" s="4" t="s">
        <v>74</v>
      </c>
      <c r="E31" s="4" t="s">
        <v>79</v>
      </c>
      <c r="F31" s="5">
        <v>1</v>
      </c>
    </row>
    <row r="32" spans="2:16" ht="30" customHeight="1" x14ac:dyDescent="0.35">
      <c r="B32" s="3">
        <v>731181</v>
      </c>
      <c r="C32" s="4" t="s">
        <v>48</v>
      </c>
      <c r="D32" s="4" t="s">
        <v>63</v>
      </c>
      <c r="E32" s="4" t="s">
        <v>77</v>
      </c>
      <c r="F32" s="5">
        <v>3</v>
      </c>
    </row>
    <row r="33" spans="2:6" ht="30" customHeight="1" x14ac:dyDescent="0.35">
      <c r="B33" s="3">
        <v>257169</v>
      </c>
      <c r="C33" s="4" t="s">
        <v>48</v>
      </c>
      <c r="D33" s="4" t="s">
        <v>54</v>
      </c>
      <c r="E33" s="4" t="s">
        <v>77</v>
      </c>
      <c r="F33" s="5">
        <v>1</v>
      </c>
    </row>
    <row r="34" spans="2:6" ht="30" customHeight="1" x14ac:dyDescent="0.35">
      <c r="B34" s="3">
        <v>756419</v>
      </c>
      <c r="C34" s="4" t="s">
        <v>48</v>
      </c>
      <c r="D34" s="4" t="s">
        <v>54</v>
      </c>
      <c r="E34" s="4" t="s">
        <v>73</v>
      </c>
      <c r="F34" s="5">
        <v>0</v>
      </c>
    </row>
    <row r="35" spans="2:6" ht="30" customHeight="1" x14ac:dyDescent="0.35">
      <c r="B35" s="3">
        <v>306666</v>
      </c>
      <c r="C35" s="4" t="s">
        <v>48</v>
      </c>
      <c r="D35" s="4" t="s">
        <v>59</v>
      </c>
      <c r="E35" s="4" t="s">
        <v>78</v>
      </c>
      <c r="F35" s="5">
        <v>1</v>
      </c>
    </row>
    <row r="36" spans="2:6" ht="30" customHeight="1" x14ac:dyDescent="0.35">
      <c r="B36" s="3">
        <v>967094</v>
      </c>
      <c r="C36" s="4" t="s">
        <v>48</v>
      </c>
      <c r="D36" s="4" t="s">
        <v>59</v>
      </c>
      <c r="E36" s="4" t="s">
        <v>79</v>
      </c>
      <c r="F36" s="5">
        <v>3</v>
      </c>
    </row>
    <row r="37" spans="2:6" ht="30" customHeight="1" x14ac:dyDescent="0.35">
      <c r="B37" s="3">
        <v>901623</v>
      </c>
      <c r="C37" s="4" t="s">
        <v>48</v>
      </c>
      <c r="D37" s="4" t="s">
        <v>22</v>
      </c>
      <c r="E37" s="4" t="s">
        <v>77</v>
      </c>
      <c r="F37" s="5">
        <v>0</v>
      </c>
    </row>
    <row r="38" spans="2:6" ht="30" customHeight="1" x14ac:dyDescent="0.35">
      <c r="B38" s="3">
        <v>446947</v>
      </c>
      <c r="C38" s="4" t="s">
        <v>48</v>
      </c>
      <c r="D38" s="4" t="s">
        <v>22</v>
      </c>
      <c r="E38" s="4" t="s">
        <v>76</v>
      </c>
      <c r="F38" s="5">
        <v>4</v>
      </c>
    </row>
    <row r="39" spans="2:6" ht="30" customHeight="1" x14ac:dyDescent="0.35">
      <c r="B39" s="3">
        <v>800997</v>
      </c>
      <c r="C39" s="4" t="s">
        <v>47</v>
      </c>
      <c r="D39" s="4" t="s">
        <v>63</v>
      </c>
      <c r="E39" s="4" t="s">
        <v>79</v>
      </c>
      <c r="F39" s="5">
        <v>4</v>
      </c>
    </row>
    <row r="40" spans="2:6" ht="30" customHeight="1" x14ac:dyDescent="0.35">
      <c r="B40" s="3">
        <v>743646</v>
      </c>
      <c r="C40" s="4" t="s">
        <v>47</v>
      </c>
      <c r="D40" s="4" t="s">
        <v>22</v>
      </c>
      <c r="E40" s="4" t="s">
        <v>72</v>
      </c>
      <c r="F40" s="5">
        <v>3</v>
      </c>
    </row>
    <row r="41" spans="2:6" ht="30" customHeight="1" x14ac:dyDescent="0.35">
      <c r="B41" s="3">
        <v>785634</v>
      </c>
      <c r="C41" s="4" t="s">
        <v>47</v>
      </c>
      <c r="D41" s="4" t="s">
        <v>63</v>
      </c>
      <c r="E41" s="4" t="s">
        <v>78</v>
      </c>
      <c r="F41" s="5">
        <v>0</v>
      </c>
    </row>
    <row r="42" spans="2:6" ht="30" customHeight="1" x14ac:dyDescent="0.35">
      <c r="B42" s="3">
        <v>203565</v>
      </c>
      <c r="C42" s="4" t="s">
        <v>48</v>
      </c>
      <c r="D42" s="4" t="s">
        <v>54</v>
      </c>
      <c r="E42" s="4" t="s">
        <v>77</v>
      </c>
      <c r="F42" s="5">
        <v>3</v>
      </c>
    </row>
    <row r="43" spans="2:6" ht="30" customHeight="1" x14ac:dyDescent="0.35">
      <c r="B43" s="3">
        <v>498744</v>
      </c>
      <c r="C43" s="4" t="s">
        <v>47</v>
      </c>
      <c r="D43" s="4" t="s">
        <v>22</v>
      </c>
      <c r="E43" s="4" t="s">
        <v>78</v>
      </c>
      <c r="F43" s="5">
        <v>4</v>
      </c>
    </row>
    <row r="44" spans="2:6" ht="30" customHeight="1" x14ac:dyDescent="0.35">
      <c r="B44" s="3">
        <v>724831</v>
      </c>
      <c r="C44" s="4" t="s">
        <v>48</v>
      </c>
      <c r="D44" s="4" t="s">
        <v>63</v>
      </c>
      <c r="E44" s="4" t="s">
        <v>73</v>
      </c>
      <c r="F44" s="5">
        <v>1</v>
      </c>
    </row>
    <row r="45" spans="2:6" ht="30" customHeight="1" x14ac:dyDescent="0.35">
      <c r="B45" s="3">
        <v>483138</v>
      </c>
      <c r="C45" s="4" t="s">
        <v>48</v>
      </c>
      <c r="D45" s="4" t="s">
        <v>56</v>
      </c>
      <c r="E45" s="4" t="s">
        <v>77</v>
      </c>
      <c r="F45" s="5">
        <v>1</v>
      </c>
    </row>
    <row r="46" spans="2:6" ht="30" customHeight="1" x14ac:dyDescent="0.35">
      <c r="B46" s="3">
        <v>206320</v>
      </c>
      <c r="C46" s="4" t="s">
        <v>47</v>
      </c>
      <c r="D46" s="4" t="s">
        <v>22</v>
      </c>
      <c r="E46" s="4" t="s">
        <v>79</v>
      </c>
      <c r="F46" s="5">
        <v>3</v>
      </c>
    </row>
    <row r="47" spans="2:6" ht="30" customHeight="1" x14ac:dyDescent="0.35">
      <c r="B47" s="3">
        <v>278489</v>
      </c>
      <c r="C47" s="4" t="s">
        <v>47</v>
      </c>
      <c r="D47" s="4" t="s">
        <v>62</v>
      </c>
      <c r="E47" s="4" t="s">
        <v>79</v>
      </c>
      <c r="F47" s="5">
        <v>3</v>
      </c>
    </row>
    <row r="48" spans="2:6" ht="30" customHeight="1" x14ac:dyDescent="0.35">
      <c r="B48" s="3">
        <v>311809</v>
      </c>
      <c r="C48" s="4" t="s">
        <v>47</v>
      </c>
      <c r="D48" s="4" t="s">
        <v>63</v>
      </c>
      <c r="E48" s="4" t="s">
        <v>78</v>
      </c>
      <c r="F48" s="5">
        <v>0</v>
      </c>
    </row>
    <row r="49" spans="2:6" ht="30" customHeight="1" x14ac:dyDescent="0.35">
      <c r="B49" s="3">
        <v>225074</v>
      </c>
      <c r="C49" s="4" t="s">
        <v>47</v>
      </c>
      <c r="D49" s="4" t="s">
        <v>59</v>
      </c>
      <c r="E49" s="4" t="s">
        <v>75</v>
      </c>
      <c r="F49" s="5">
        <v>2</v>
      </c>
    </row>
    <row r="50" spans="2:6" ht="30" customHeight="1" x14ac:dyDescent="0.35">
      <c r="B50" s="3">
        <v>901020</v>
      </c>
      <c r="C50" s="4" t="s">
        <v>48</v>
      </c>
      <c r="D50" s="4" t="s">
        <v>56</v>
      </c>
      <c r="E50" s="4" t="s">
        <v>75</v>
      </c>
      <c r="F50" s="5">
        <v>2</v>
      </c>
    </row>
    <row r="51" spans="2:6" ht="30" customHeight="1" x14ac:dyDescent="0.35">
      <c r="B51" s="3">
        <v>256320</v>
      </c>
      <c r="C51" s="4" t="s">
        <v>47</v>
      </c>
      <c r="D51" s="4" t="s">
        <v>62</v>
      </c>
      <c r="E51" s="4" t="s">
        <v>75</v>
      </c>
      <c r="F51" s="5">
        <v>4</v>
      </c>
    </row>
    <row r="52" spans="2:6" ht="30" customHeight="1" x14ac:dyDescent="0.35">
      <c r="B52" s="3">
        <v>238948</v>
      </c>
      <c r="C52" s="4" t="s">
        <v>48</v>
      </c>
      <c r="D52" s="4" t="s">
        <v>59</v>
      </c>
      <c r="E52" s="4" t="s">
        <v>77</v>
      </c>
      <c r="F52" s="5">
        <v>1</v>
      </c>
    </row>
    <row r="53" spans="2:6" ht="30" customHeight="1" x14ac:dyDescent="0.35">
      <c r="B53" s="3">
        <v>751378</v>
      </c>
      <c r="C53" s="4" t="s">
        <v>47</v>
      </c>
      <c r="D53" s="4" t="s">
        <v>74</v>
      </c>
      <c r="E53" s="4" t="s">
        <v>73</v>
      </c>
      <c r="F53" s="5">
        <v>3</v>
      </c>
    </row>
    <row r="54" spans="2:6" ht="30" customHeight="1" x14ac:dyDescent="0.35">
      <c r="B54" s="3">
        <v>602487</v>
      </c>
      <c r="C54" s="4" t="s">
        <v>47</v>
      </c>
      <c r="D54" s="4" t="s">
        <v>63</v>
      </c>
      <c r="E54" s="4" t="s">
        <v>79</v>
      </c>
      <c r="F54" s="5">
        <v>5</v>
      </c>
    </row>
    <row r="55" spans="2:6" ht="30" customHeight="1" x14ac:dyDescent="0.35">
      <c r="B55" s="3">
        <v>684176</v>
      </c>
      <c r="C55" s="4" t="s">
        <v>48</v>
      </c>
      <c r="D55" s="4" t="s">
        <v>74</v>
      </c>
      <c r="E55" s="4" t="s">
        <v>75</v>
      </c>
      <c r="F55" s="5">
        <v>1</v>
      </c>
    </row>
    <row r="56" spans="2:6" ht="30" customHeight="1" x14ac:dyDescent="0.35">
      <c r="B56" s="3">
        <v>188327</v>
      </c>
      <c r="C56" s="4" t="s">
        <v>48</v>
      </c>
      <c r="D56" s="4" t="s">
        <v>56</v>
      </c>
      <c r="E56" s="4" t="s">
        <v>72</v>
      </c>
      <c r="F56" s="5">
        <v>2</v>
      </c>
    </row>
    <row r="57" spans="2:6" ht="30" customHeight="1" x14ac:dyDescent="0.35">
      <c r="B57" s="3">
        <v>401345</v>
      </c>
      <c r="C57" s="4" t="s">
        <v>47</v>
      </c>
      <c r="D57" s="4" t="s">
        <v>22</v>
      </c>
      <c r="E57" s="4" t="s">
        <v>75</v>
      </c>
      <c r="F57" s="5">
        <v>4</v>
      </c>
    </row>
    <row r="58" spans="2:6" ht="30" customHeight="1" x14ac:dyDescent="0.35">
      <c r="B58" s="3">
        <v>905069</v>
      </c>
      <c r="C58" s="4" t="s">
        <v>47</v>
      </c>
      <c r="D58" s="4" t="s">
        <v>22</v>
      </c>
      <c r="E58" s="4" t="s">
        <v>72</v>
      </c>
      <c r="F58" s="5">
        <v>1</v>
      </c>
    </row>
    <row r="59" spans="2:6" ht="30" customHeight="1" x14ac:dyDescent="0.35">
      <c r="B59" s="3">
        <v>711370</v>
      </c>
      <c r="C59" s="4" t="s">
        <v>48</v>
      </c>
      <c r="D59" s="4" t="s">
        <v>59</v>
      </c>
      <c r="E59" s="4" t="s">
        <v>79</v>
      </c>
      <c r="F59" s="5">
        <v>4</v>
      </c>
    </row>
    <row r="60" spans="2:6" ht="30" customHeight="1" x14ac:dyDescent="0.35">
      <c r="B60" s="3">
        <v>794328</v>
      </c>
      <c r="C60" s="4" t="s">
        <v>48</v>
      </c>
      <c r="D60" s="4" t="s">
        <v>54</v>
      </c>
      <c r="E60" s="4" t="s">
        <v>72</v>
      </c>
      <c r="F60" s="5">
        <v>2</v>
      </c>
    </row>
    <row r="61" spans="2:6" ht="30" customHeight="1" x14ac:dyDescent="0.35">
      <c r="B61" s="3">
        <v>472939</v>
      </c>
      <c r="C61" s="4" t="s">
        <v>47</v>
      </c>
      <c r="D61" s="4" t="s">
        <v>63</v>
      </c>
      <c r="E61" s="4" t="s">
        <v>76</v>
      </c>
      <c r="F61" s="5">
        <v>1</v>
      </c>
    </row>
    <row r="62" spans="2:6" ht="30" customHeight="1" x14ac:dyDescent="0.35">
      <c r="B62" s="3">
        <v>353347</v>
      </c>
      <c r="C62" s="4" t="s">
        <v>48</v>
      </c>
      <c r="D62" s="4" t="s">
        <v>54</v>
      </c>
      <c r="E62" s="4" t="s">
        <v>77</v>
      </c>
      <c r="F62" s="5">
        <v>0</v>
      </c>
    </row>
    <row r="63" spans="2:6" ht="30" customHeight="1" x14ac:dyDescent="0.35">
      <c r="B63" s="3">
        <v>558253</v>
      </c>
      <c r="C63" s="4" t="s">
        <v>48</v>
      </c>
      <c r="D63" s="4" t="s">
        <v>63</v>
      </c>
      <c r="E63" s="4" t="s">
        <v>79</v>
      </c>
      <c r="F63" s="5">
        <v>3</v>
      </c>
    </row>
    <row r="64" spans="2:6" ht="30" customHeight="1" x14ac:dyDescent="0.35">
      <c r="B64" s="3">
        <v>440412</v>
      </c>
      <c r="C64" s="4" t="s">
        <v>47</v>
      </c>
      <c r="D64" s="4" t="s">
        <v>59</v>
      </c>
      <c r="E64" s="4" t="s">
        <v>75</v>
      </c>
      <c r="F64" s="5">
        <v>5</v>
      </c>
    </row>
    <row r="65" spans="2:6" ht="30" customHeight="1" x14ac:dyDescent="0.35">
      <c r="B65" s="3">
        <v>208135</v>
      </c>
      <c r="C65" s="4" t="s">
        <v>48</v>
      </c>
      <c r="D65" s="4" t="s">
        <v>62</v>
      </c>
      <c r="E65" s="4" t="s">
        <v>75</v>
      </c>
      <c r="F65" s="5">
        <v>4</v>
      </c>
    </row>
    <row r="66" spans="2:6" ht="30" customHeight="1" x14ac:dyDescent="0.35">
      <c r="B66" s="3">
        <v>922849</v>
      </c>
      <c r="C66" s="4" t="s">
        <v>48</v>
      </c>
      <c r="D66" s="4" t="s">
        <v>63</v>
      </c>
      <c r="E66" s="4" t="s">
        <v>75</v>
      </c>
      <c r="F66" s="5">
        <v>5</v>
      </c>
    </row>
    <row r="67" spans="2:6" ht="30" customHeight="1" x14ac:dyDescent="0.35">
      <c r="B67" s="3">
        <v>385971</v>
      </c>
      <c r="C67" s="4" t="s">
        <v>47</v>
      </c>
      <c r="D67" s="4" t="s">
        <v>56</v>
      </c>
      <c r="E67" s="4" t="s">
        <v>79</v>
      </c>
      <c r="F67" s="5">
        <v>3</v>
      </c>
    </row>
    <row r="68" spans="2:6" ht="30" customHeight="1" x14ac:dyDescent="0.35">
      <c r="B68" s="3">
        <v>293240</v>
      </c>
      <c r="C68" s="4" t="s">
        <v>47</v>
      </c>
      <c r="D68" s="4" t="s">
        <v>59</v>
      </c>
      <c r="E68" s="4" t="s">
        <v>76</v>
      </c>
      <c r="F68" s="5">
        <v>2</v>
      </c>
    </row>
    <row r="69" spans="2:6" ht="30" customHeight="1" x14ac:dyDescent="0.35">
      <c r="B69" s="3">
        <v>899327</v>
      </c>
      <c r="C69" s="4" t="s">
        <v>47</v>
      </c>
      <c r="D69" s="4" t="s">
        <v>56</v>
      </c>
      <c r="E69" s="4" t="s">
        <v>79</v>
      </c>
      <c r="F69" s="5">
        <v>3</v>
      </c>
    </row>
    <row r="70" spans="2:6" ht="30" customHeight="1" x14ac:dyDescent="0.35">
      <c r="B70" s="3">
        <v>628681</v>
      </c>
      <c r="C70" s="4" t="s">
        <v>48</v>
      </c>
      <c r="D70" s="4" t="s">
        <v>63</v>
      </c>
      <c r="E70" s="4" t="s">
        <v>72</v>
      </c>
      <c r="F70" s="5">
        <v>1</v>
      </c>
    </row>
    <row r="71" spans="2:6" ht="30" customHeight="1" x14ac:dyDescent="0.35">
      <c r="B71" s="3">
        <v>891750</v>
      </c>
      <c r="C71" s="4" t="s">
        <v>48</v>
      </c>
      <c r="D71" s="4" t="s">
        <v>22</v>
      </c>
      <c r="E71" s="4" t="s">
        <v>73</v>
      </c>
      <c r="F71" s="5">
        <v>3</v>
      </c>
    </row>
    <row r="72" spans="2:6" ht="30" customHeight="1" x14ac:dyDescent="0.35">
      <c r="B72" s="3">
        <v>973114</v>
      </c>
      <c r="C72" s="4" t="s">
        <v>48</v>
      </c>
      <c r="D72" s="4" t="s">
        <v>63</v>
      </c>
      <c r="E72" s="4" t="s">
        <v>77</v>
      </c>
      <c r="F72" s="5">
        <v>5</v>
      </c>
    </row>
    <row r="73" spans="2:6" ht="30" customHeight="1" x14ac:dyDescent="0.35">
      <c r="B73" s="3">
        <v>982061</v>
      </c>
      <c r="C73" s="4" t="s">
        <v>48</v>
      </c>
      <c r="D73" s="4" t="s">
        <v>22</v>
      </c>
      <c r="E73" s="4" t="s">
        <v>73</v>
      </c>
      <c r="F73" s="5">
        <v>0</v>
      </c>
    </row>
    <row r="74" spans="2:6" ht="30" customHeight="1" x14ac:dyDescent="0.35">
      <c r="B74" s="3">
        <v>556002</v>
      </c>
      <c r="C74" s="4" t="s">
        <v>47</v>
      </c>
      <c r="D74" s="4" t="s">
        <v>54</v>
      </c>
      <c r="E74" s="4" t="s">
        <v>76</v>
      </c>
      <c r="F74" s="5">
        <v>0</v>
      </c>
    </row>
    <row r="75" spans="2:6" ht="30" customHeight="1" x14ac:dyDescent="0.35">
      <c r="B75" s="3">
        <v>513965</v>
      </c>
      <c r="C75" s="4" t="s">
        <v>47</v>
      </c>
      <c r="D75" s="4" t="s">
        <v>63</v>
      </c>
      <c r="E75" s="4" t="s">
        <v>73</v>
      </c>
      <c r="F75" s="5">
        <v>5</v>
      </c>
    </row>
    <row r="76" spans="2:6" ht="30" customHeight="1" x14ac:dyDescent="0.35">
      <c r="B76" s="3">
        <v>119629</v>
      </c>
      <c r="C76" s="4" t="s">
        <v>47</v>
      </c>
      <c r="D76" s="4" t="s">
        <v>22</v>
      </c>
      <c r="E76" s="4" t="s">
        <v>77</v>
      </c>
      <c r="F76" s="5">
        <v>4</v>
      </c>
    </row>
    <row r="77" spans="2:6" ht="30" customHeight="1" x14ac:dyDescent="0.35">
      <c r="B77" s="3">
        <v>829804</v>
      </c>
      <c r="C77" s="4" t="s">
        <v>47</v>
      </c>
      <c r="D77" s="4" t="s">
        <v>63</v>
      </c>
      <c r="E77" s="4" t="s">
        <v>76</v>
      </c>
      <c r="F77" s="5">
        <v>4</v>
      </c>
    </row>
    <row r="78" spans="2:6" ht="30" customHeight="1" x14ac:dyDescent="0.35">
      <c r="B78" s="3">
        <v>519345</v>
      </c>
      <c r="C78" s="4" t="s">
        <v>48</v>
      </c>
      <c r="D78" s="4" t="s">
        <v>62</v>
      </c>
      <c r="E78" s="4" t="s">
        <v>73</v>
      </c>
      <c r="F78" s="5">
        <v>1</v>
      </c>
    </row>
    <row r="79" spans="2:6" ht="30" customHeight="1" x14ac:dyDescent="0.35">
      <c r="B79" s="3">
        <v>223017</v>
      </c>
      <c r="C79" s="4" t="s">
        <v>48</v>
      </c>
      <c r="D79" s="4" t="s">
        <v>74</v>
      </c>
      <c r="E79" s="4" t="s">
        <v>79</v>
      </c>
      <c r="F79" s="5">
        <v>3</v>
      </c>
    </row>
    <row r="80" spans="2:6" ht="30" customHeight="1" x14ac:dyDescent="0.35">
      <c r="B80" s="3">
        <v>941175</v>
      </c>
      <c r="C80" s="4" t="s">
        <v>47</v>
      </c>
      <c r="D80" s="4" t="s">
        <v>22</v>
      </c>
      <c r="E80" s="4" t="s">
        <v>78</v>
      </c>
      <c r="F80" s="5">
        <v>3</v>
      </c>
    </row>
    <row r="81" spans="2:6" ht="30" customHeight="1" x14ac:dyDescent="0.35">
      <c r="B81" s="3">
        <v>931225</v>
      </c>
      <c r="C81" s="4" t="s">
        <v>48</v>
      </c>
      <c r="D81" s="4" t="s">
        <v>56</v>
      </c>
      <c r="E81" s="4" t="s">
        <v>75</v>
      </c>
      <c r="F81" s="5">
        <v>0</v>
      </c>
    </row>
    <row r="82" spans="2:6" ht="30" customHeight="1" x14ac:dyDescent="0.35">
      <c r="B82" s="3">
        <v>386398</v>
      </c>
      <c r="C82" s="4" t="s">
        <v>47</v>
      </c>
      <c r="D82" s="4" t="s">
        <v>63</v>
      </c>
      <c r="E82" s="4" t="s">
        <v>75</v>
      </c>
      <c r="F82" s="5">
        <v>1</v>
      </c>
    </row>
    <row r="83" spans="2:6" ht="30" customHeight="1" x14ac:dyDescent="0.35">
      <c r="B83" s="3">
        <v>471093</v>
      </c>
      <c r="C83" s="4" t="s">
        <v>47</v>
      </c>
      <c r="D83" s="4" t="s">
        <v>54</v>
      </c>
      <c r="E83" s="4" t="s">
        <v>75</v>
      </c>
      <c r="F83" s="5">
        <v>3</v>
      </c>
    </row>
    <row r="84" spans="2:6" ht="30" customHeight="1" x14ac:dyDescent="0.35">
      <c r="B84" s="3">
        <v>144054</v>
      </c>
      <c r="C84" s="4" t="s">
        <v>48</v>
      </c>
      <c r="D84" s="4" t="s">
        <v>59</v>
      </c>
      <c r="E84" s="4" t="s">
        <v>72</v>
      </c>
      <c r="F84" s="5">
        <v>0</v>
      </c>
    </row>
    <row r="85" spans="2:6" ht="30" customHeight="1" x14ac:dyDescent="0.35">
      <c r="B85" s="3">
        <v>288876</v>
      </c>
      <c r="C85" s="4" t="s">
        <v>48</v>
      </c>
      <c r="D85" s="4" t="s">
        <v>59</v>
      </c>
      <c r="E85" s="4" t="s">
        <v>75</v>
      </c>
      <c r="F85" s="5">
        <v>2</v>
      </c>
    </row>
    <row r="86" spans="2:6" ht="30" customHeight="1" x14ac:dyDescent="0.35">
      <c r="B86" s="3">
        <v>997640</v>
      </c>
      <c r="C86" s="4" t="s">
        <v>47</v>
      </c>
      <c r="D86" s="4" t="s">
        <v>56</v>
      </c>
      <c r="E86" s="4" t="s">
        <v>78</v>
      </c>
      <c r="F86" s="5">
        <v>3</v>
      </c>
    </row>
    <row r="87" spans="2:6" ht="30" customHeight="1" x14ac:dyDescent="0.35">
      <c r="B87" s="3">
        <v>618455</v>
      </c>
      <c r="C87" s="4" t="s">
        <v>47</v>
      </c>
      <c r="D87" s="4" t="s">
        <v>54</v>
      </c>
      <c r="E87" s="4" t="s">
        <v>79</v>
      </c>
      <c r="F87" s="5">
        <v>4</v>
      </c>
    </row>
    <row r="88" spans="2:6" ht="30" customHeight="1" x14ac:dyDescent="0.35">
      <c r="B88" s="3">
        <v>202384</v>
      </c>
      <c r="C88" s="4" t="s">
        <v>48</v>
      </c>
      <c r="D88" s="4" t="s">
        <v>54</v>
      </c>
      <c r="E88" s="4" t="s">
        <v>77</v>
      </c>
      <c r="F88" s="5">
        <v>2</v>
      </c>
    </row>
    <row r="89" spans="2:6" ht="30" customHeight="1" x14ac:dyDescent="0.35">
      <c r="B89" s="3">
        <v>689817</v>
      </c>
      <c r="C89" s="4" t="s">
        <v>48</v>
      </c>
      <c r="D89" s="4" t="s">
        <v>59</v>
      </c>
      <c r="E89" s="4" t="s">
        <v>73</v>
      </c>
      <c r="F89" s="5">
        <v>2</v>
      </c>
    </row>
    <row r="90" spans="2:6" ht="30" customHeight="1" x14ac:dyDescent="0.35">
      <c r="B90" s="3">
        <v>790724</v>
      </c>
      <c r="C90" s="4" t="s">
        <v>47</v>
      </c>
      <c r="D90" s="4" t="s">
        <v>74</v>
      </c>
      <c r="E90" s="4" t="s">
        <v>76</v>
      </c>
      <c r="F90" s="5">
        <v>0</v>
      </c>
    </row>
    <row r="91" spans="2:6" ht="30" customHeight="1" x14ac:dyDescent="0.35">
      <c r="B91" s="3">
        <v>966203</v>
      </c>
      <c r="C91" s="4" t="s">
        <v>48</v>
      </c>
      <c r="D91" s="4" t="s">
        <v>62</v>
      </c>
      <c r="E91" s="4" t="s">
        <v>78</v>
      </c>
      <c r="F91" s="5">
        <v>3</v>
      </c>
    </row>
    <row r="92" spans="2:6" ht="30" customHeight="1" x14ac:dyDescent="0.35">
      <c r="B92" s="3">
        <v>626403</v>
      </c>
      <c r="C92" s="4" t="s">
        <v>48</v>
      </c>
      <c r="D92" s="4" t="s">
        <v>62</v>
      </c>
      <c r="E92" s="4" t="s">
        <v>76</v>
      </c>
      <c r="F92" s="5">
        <v>2</v>
      </c>
    </row>
    <row r="93" spans="2:6" ht="30" customHeight="1" x14ac:dyDescent="0.35">
      <c r="B93" s="3">
        <v>633670</v>
      </c>
      <c r="C93" s="4" t="s">
        <v>48</v>
      </c>
      <c r="D93" s="4" t="s">
        <v>63</v>
      </c>
      <c r="E93" s="4" t="s">
        <v>76</v>
      </c>
      <c r="F93" s="5">
        <v>2</v>
      </c>
    </row>
    <row r="94" spans="2:6" ht="30" customHeight="1" x14ac:dyDescent="0.35">
      <c r="B94" s="3">
        <v>333131</v>
      </c>
      <c r="C94" s="4" t="s">
        <v>47</v>
      </c>
      <c r="D94" s="4" t="s">
        <v>56</v>
      </c>
      <c r="E94" s="4" t="s">
        <v>78</v>
      </c>
      <c r="F94" s="5">
        <v>4</v>
      </c>
    </row>
    <row r="95" spans="2:6" ht="30" customHeight="1" x14ac:dyDescent="0.35">
      <c r="B95" s="3">
        <v>535339</v>
      </c>
      <c r="C95" s="4" t="s">
        <v>47</v>
      </c>
      <c r="D95" s="4" t="s">
        <v>74</v>
      </c>
      <c r="E95" s="4" t="s">
        <v>73</v>
      </c>
      <c r="F95" s="5">
        <v>0</v>
      </c>
    </row>
    <row r="96" spans="2:6" ht="30" customHeight="1" x14ac:dyDescent="0.35">
      <c r="B96" s="3">
        <v>370745</v>
      </c>
      <c r="C96" s="4" t="s">
        <v>47</v>
      </c>
      <c r="D96" s="4" t="s">
        <v>59</v>
      </c>
      <c r="E96" s="4" t="s">
        <v>76</v>
      </c>
      <c r="F96" s="5">
        <v>1</v>
      </c>
    </row>
    <row r="97" spans="2:6" ht="30" customHeight="1" x14ac:dyDescent="0.35">
      <c r="B97" s="3">
        <v>762636</v>
      </c>
      <c r="C97" s="4" t="s">
        <v>48</v>
      </c>
      <c r="D97" s="4" t="s">
        <v>62</v>
      </c>
      <c r="E97" s="4" t="s">
        <v>76</v>
      </c>
      <c r="F97" s="5">
        <v>3</v>
      </c>
    </row>
    <row r="98" spans="2:6" ht="30" customHeight="1" x14ac:dyDescent="0.35">
      <c r="B98" s="3">
        <v>295853</v>
      </c>
      <c r="C98" s="4" t="s">
        <v>48</v>
      </c>
      <c r="D98" s="4" t="s">
        <v>59</v>
      </c>
      <c r="E98" s="4" t="s">
        <v>75</v>
      </c>
      <c r="F98" s="5">
        <v>3</v>
      </c>
    </row>
    <row r="99" spans="2:6" ht="30" customHeight="1" x14ac:dyDescent="0.35">
      <c r="B99" s="3">
        <v>829036</v>
      </c>
      <c r="C99" s="4" t="s">
        <v>48</v>
      </c>
      <c r="D99" s="4" t="s">
        <v>63</v>
      </c>
      <c r="E99" s="4" t="s">
        <v>76</v>
      </c>
      <c r="F99" s="5">
        <v>5</v>
      </c>
    </row>
    <row r="100" spans="2:6" ht="30" customHeight="1" x14ac:dyDescent="0.35">
      <c r="B100" s="3">
        <v>541717</v>
      </c>
      <c r="C100" s="4" t="s">
        <v>47</v>
      </c>
      <c r="D100" s="4" t="s">
        <v>59</v>
      </c>
      <c r="E100" s="4" t="s">
        <v>77</v>
      </c>
      <c r="F100" s="5">
        <v>1</v>
      </c>
    </row>
    <row r="101" spans="2:6" ht="30" customHeight="1" x14ac:dyDescent="0.35">
      <c r="B101" s="3">
        <v>364576</v>
      </c>
      <c r="C101" s="4" t="s">
        <v>48</v>
      </c>
      <c r="D101" s="4" t="s">
        <v>22</v>
      </c>
      <c r="E101" s="4" t="s">
        <v>78</v>
      </c>
      <c r="F101" s="5">
        <v>3</v>
      </c>
    </row>
    <row r="102" spans="2:6" ht="30" customHeight="1" x14ac:dyDescent="0.35">
      <c r="B102" s="3">
        <v>548274</v>
      </c>
      <c r="C102" s="4" t="s">
        <v>48</v>
      </c>
      <c r="D102" s="4" t="s">
        <v>54</v>
      </c>
      <c r="E102" s="4" t="s">
        <v>72</v>
      </c>
      <c r="F102" s="5">
        <v>5</v>
      </c>
    </row>
    <row r="103" spans="2:6" ht="30" customHeight="1" x14ac:dyDescent="0.35">
      <c r="B103" s="3">
        <v>791101</v>
      </c>
      <c r="C103" s="4" t="s">
        <v>47</v>
      </c>
      <c r="D103" s="4" t="s">
        <v>56</v>
      </c>
      <c r="E103" s="4" t="s">
        <v>78</v>
      </c>
      <c r="F103" s="5">
        <v>5</v>
      </c>
    </row>
    <row r="104" spans="2:6" ht="30" customHeight="1" x14ac:dyDescent="0.35">
      <c r="B104" s="3">
        <v>271586</v>
      </c>
      <c r="C104" s="4" t="s">
        <v>48</v>
      </c>
      <c r="D104" s="4" t="s">
        <v>22</v>
      </c>
      <c r="E104" s="4" t="s">
        <v>73</v>
      </c>
      <c r="F104" s="5">
        <v>4</v>
      </c>
    </row>
    <row r="105" spans="2:6" ht="30" customHeight="1" x14ac:dyDescent="0.35">
      <c r="B105" s="3">
        <v>436506</v>
      </c>
      <c r="C105" s="4" t="s">
        <v>48</v>
      </c>
      <c r="D105" s="4" t="s">
        <v>22</v>
      </c>
      <c r="E105" s="4" t="s">
        <v>77</v>
      </c>
      <c r="F105" s="5">
        <v>5</v>
      </c>
    </row>
    <row r="106" spans="2:6" ht="30" customHeight="1" x14ac:dyDescent="0.35">
      <c r="B106" s="3">
        <v>839935</v>
      </c>
      <c r="C106" s="4" t="s">
        <v>47</v>
      </c>
      <c r="D106" s="4" t="s">
        <v>59</v>
      </c>
      <c r="E106" s="4" t="s">
        <v>73</v>
      </c>
      <c r="F106" s="5">
        <v>3</v>
      </c>
    </row>
    <row r="107" spans="2:6" ht="30" customHeight="1" x14ac:dyDescent="0.35">
      <c r="B107" s="3">
        <v>575207</v>
      </c>
      <c r="C107" s="4" t="s">
        <v>48</v>
      </c>
      <c r="D107" s="4" t="s">
        <v>56</v>
      </c>
      <c r="E107" s="4" t="s">
        <v>78</v>
      </c>
      <c r="F107" s="5">
        <v>1</v>
      </c>
    </row>
    <row r="108" spans="2:6" ht="30" customHeight="1" x14ac:dyDescent="0.35">
      <c r="B108" s="3">
        <v>484715</v>
      </c>
      <c r="C108" s="4" t="s">
        <v>48</v>
      </c>
      <c r="D108" s="4" t="s">
        <v>74</v>
      </c>
      <c r="E108" s="4" t="s">
        <v>73</v>
      </c>
      <c r="F108" s="5">
        <v>5</v>
      </c>
    </row>
    <row r="109" spans="2:6" ht="30" customHeight="1" x14ac:dyDescent="0.35">
      <c r="B109" s="3">
        <v>611492</v>
      </c>
      <c r="C109" s="4" t="s">
        <v>48</v>
      </c>
      <c r="D109" s="4" t="s">
        <v>74</v>
      </c>
      <c r="E109" s="4" t="s">
        <v>75</v>
      </c>
      <c r="F109" s="5">
        <v>4</v>
      </c>
    </row>
    <row r="110" spans="2:6" ht="30" customHeight="1" x14ac:dyDescent="0.35">
      <c r="B110" s="3">
        <v>795492</v>
      </c>
      <c r="C110" s="4" t="s">
        <v>48</v>
      </c>
      <c r="D110" s="4" t="s">
        <v>59</v>
      </c>
      <c r="E110" s="4" t="s">
        <v>72</v>
      </c>
      <c r="F110" s="5">
        <v>2</v>
      </c>
    </row>
    <row r="111" spans="2:6" ht="30" customHeight="1" x14ac:dyDescent="0.35">
      <c r="B111" s="3">
        <v>506350</v>
      </c>
      <c r="C111" s="4" t="s">
        <v>47</v>
      </c>
      <c r="D111" s="4" t="s">
        <v>56</v>
      </c>
      <c r="E111" s="4" t="s">
        <v>72</v>
      </c>
      <c r="F111" s="5">
        <v>2</v>
      </c>
    </row>
    <row r="112" spans="2:6" ht="30" customHeight="1" x14ac:dyDescent="0.35">
      <c r="B112" s="3">
        <v>734265</v>
      </c>
      <c r="C112" s="4" t="s">
        <v>48</v>
      </c>
      <c r="D112" s="4" t="s">
        <v>74</v>
      </c>
      <c r="E112" s="4" t="s">
        <v>76</v>
      </c>
      <c r="F112" s="5">
        <v>1</v>
      </c>
    </row>
    <row r="113" spans="2:6" ht="30" customHeight="1" x14ac:dyDescent="0.35">
      <c r="B113" s="3">
        <v>492972</v>
      </c>
      <c r="C113" s="4" t="s">
        <v>47</v>
      </c>
      <c r="D113" s="4" t="s">
        <v>54</v>
      </c>
      <c r="E113" s="4" t="s">
        <v>78</v>
      </c>
      <c r="F113" s="5">
        <v>1</v>
      </c>
    </row>
    <row r="114" spans="2:6" ht="30" customHeight="1" x14ac:dyDescent="0.35">
      <c r="B114" s="3">
        <v>760186</v>
      </c>
      <c r="C114" s="4" t="s">
        <v>48</v>
      </c>
      <c r="D114" s="4" t="s">
        <v>62</v>
      </c>
      <c r="E114" s="4" t="s">
        <v>75</v>
      </c>
      <c r="F114" s="5">
        <v>0</v>
      </c>
    </row>
    <row r="115" spans="2:6" ht="30" customHeight="1" x14ac:dyDescent="0.35">
      <c r="B115" s="3">
        <v>671131</v>
      </c>
      <c r="C115" s="4" t="s">
        <v>47</v>
      </c>
      <c r="D115" s="4" t="s">
        <v>63</v>
      </c>
      <c r="E115" s="4" t="s">
        <v>73</v>
      </c>
      <c r="F115" s="5">
        <v>0</v>
      </c>
    </row>
    <row r="116" spans="2:6" ht="30" customHeight="1" x14ac:dyDescent="0.35">
      <c r="B116" s="3">
        <v>684039</v>
      </c>
      <c r="C116" s="4" t="s">
        <v>48</v>
      </c>
      <c r="D116" s="4" t="s">
        <v>63</v>
      </c>
      <c r="E116" s="4" t="s">
        <v>72</v>
      </c>
      <c r="F116" s="5">
        <v>3</v>
      </c>
    </row>
    <row r="117" spans="2:6" ht="30" customHeight="1" x14ac:dyDescent="0.35">
      <c r="B117" s="3">
        <v>286209</v>
      </c>
      <c r="C117" s="4" t="s">
        <v>48</v>
      </c>
      <c r="D117" s="4" t="s">
        <v>56</v>
      </c>
      <c r="E117" s="4" t="s">
        <v>77</v>
      </c>
      <c r="F117" s="5">
        <v>0</v>
      </c>
    </row>
    <row r="118" spans="2:6" ht="30" customHeight="1" x14ac:dyDescent="0.35">
      <c r="B118" s="3">
        <v>779156</v>
      </c>
      <c r="C118" s="4" t="s">
        <v>48</v>
      </c>
      <c r="D118" s="4" t="s">
        <v>59</v>
      </c>
      <c r="E118" s="4" t="s">
        <v>73</v>
      </c>
      <c r="F118" s="5">
        <v>4</v>
      </c>
    </row>
    <row r="119" spans="2:6" ht="30" customHeight="1" x14ac:dyDescent="0.35">
      <c r="B119" s="3">
        <v>331897</v>
      </c>
      <c r="C119" s="4" t="s">
        <v>48</v>
      </c>
      <c r="D119" s="4" t="s">
        <v>56</v>
      </c>
      <c r="E119" s="4" t="s">
        <v>75</v>
      </c>
      <c r="F119" s="5">
        <v>0</v>
      </c>
    </row>
    <row r="120" spans="2:6" ht="30" customHeight="1" x14ac:dyDescent="0.35">
      <c r="B120" s="3">
        <v>789712</v>
      </c>
      <c r="C120" s="4" t="s">
        <v>47</v>
      </c>
      <c r="D120" s="4" t="s">
        <v>74</v>
      </c>
      <c r="E120" s="4" t="s">
        <v>79</v>
      </c>
      <c r="F120" s="5">
        <v>0</v>
      </c>
    </row>
    <row r="121" spans="2:6" ht="30" customHeight="1" x14ac:dyDescent="0.35">
      <c r="B121" s="3">
        <v>181901</v>
      </c>
      <c r="C121" s="4" t="s">
        <v>47</v>
      </c>
      <c r="D121" s="4" t="s">
        <v>74</v>
      </c>
      <c r="E121" s="4" t="s">
        <v>77</v>
      </c>
      <c r="F121" s="5">
        <v>4</v>
      </c>
    </row>
    <row r="122" spans="2:6" ht="30" customHeight="1" x14ac:dyDescent="0.35">
      <c r="B122" s="3">
        <v>871596</v>
      </c>
      <c r="C122" s="4" t="s">
        <v>47</v>
      </c>
      <c r="D122" s="4" t="s">
        <v>56</v>
      </c>
      <c r="E122" s="4" t="s">
        <v>76</v>
      </c>
      <c r="F122" s="5">
        <v>1</v>
      </c>
    </row>
    <row r="123" spans="2:6" ht="30" customHeight="1" x14ac:dyDescent="0.35">
      <c r="B123" s="3">
        <v>657958</v>
      </c>
      <c r="C123" s="4" t="s">
        <v>47</v>
      </c>
      <c r="D123" s="4" t="s">
        <v>54</v>
      </c>
      <c r="E123" s="4" t="s">
        <v>78</v>
      </c>
      <c r="F123" s="5">
        <v>2</v>
      </c>
    </row>
    <row r="124" spans="2:6" ht="30" customHeight="1" x14ac:dyDescent="0.35">
      <c r="B124" s="3">
        <v>415533</v>
      </c>
      <c r="C124" s="4" t="s">
        <v>47</v>
      </c>
      <c r="D124" s="4" t="s">
        <v>63</v>
      </c>
      <c r="E124" s="4" t="s">
        <v>75</v>
      </c>
      <c r="F124" s="5">
        <v>5</v>
      </c>
    </row>
    <row r="125" spans="2:6" ht="30" customHeight="1" x14ac:dyDescent="0.35">
      <c r="B125" s="3">
        <v>115543</v>
      </c>
      <c r="C125" s="4" t="s">
        <v>47</v>
      </c>
      <c r="D125" s="4" t="s">
        <v>62</v>
      </c>
      <c r="E125" s="4" t="s">
        <v>77</v>
      </c>
      <c r="F125" s="5">
        <v>4</v>
      </c>
    </row>
    <row r="126" spans="2:6" ht="30" customHeight="1" x14ac:dyDescent="0.35">
      <c r="B126" s="3">
        <v>423513</v>
      </c>
      <c r="C126" s="4" t="s">
        <v>48</v>
      </c>
      <c r="D126" s="4" t="s">
        <v>56</v>
      </c>
      <c r="E126" s="4" t="s">
        <v>79</v>
      </c>
      <c r="F126" s="5">
        <v>1</v>
      </c>
    </row>
    <row r="127" spans="2:6" ht="30" customHeight="1" x14ac:dyDescent="0.35">
      <c r="B127" s="3">
        <v>764784</v>
      </c>
      <c r="C127" s="4" t="s">
        <v>47</v>
      </c>
      <c r="D127" s="4" t="s">
        <v>22</v>
      </c>
      <c r="E127" s="4" t="s">
        <v>79</v>
      </c>
      <c r="F127" s="5">
        <v>0</v>
      </c>
    </row>
    <row r="128" spans="2:6" ht="30" customHeight="1" x14ac:dyDescent="0.35">
      <c r="B128" s="3">
        <v>359040</v>
      </c>
      <c r="C128" s="4" t="s">
        <v>48</v>
      </c>
      <c r="D128" s="4" t="s">
        <v>56</v>
      </c>
      <c r="E128" s="4" t="s">
        <v>78</v>
      </c>
      <c r="F128" s="5">
        <v>0</v>
      </c>
    </row>
    <row r="129" spans="2:6" ht="30" customHeight="1" x14ac:dyDescent="0.35">
      <c r="B129" s="3">
        <v>801796</v>
      </c>
      <c r="C129" s="4" t="s">
        <v>48</v>
      </c>
      <c r="D129" s="4" t="s">
        <v>56</v>
      </c>
      <c r="E129" s="4" t="s">
        <v>77</v>
      </c>
      <c r="F129" s="5">
        <v>4</v>
      </c>
    </row>
    <row r="130" spans="2:6" ht="30" customHeight="1" x14ac:dyDescent="0.35">
      <c r="B130" s="3">
        <v>593788</v>
      </c>
      <c r="C130" s="4" t="s">
        <v>48</v>
      </c>
      <c r="D130" s="4" t="s">
        <v>54</v>
      </c>
      <c r="E130" s="4" t="s">
        <v>78</v>
      </c>
      <c r="F130" s="5">
        <v>3</v>
      </c>
    </row>
    <row r="131" spans="2:6" ht="30" customHeight="1" x14ac:dyDescent="0.35">
      <c r="B131" s="3">
        <v>998603</v>
      </c>
      <c r="C131" s="4" t="s">
        <v>47</v>
      </c>
      <c r="D131" s="4" t="s">
        <v>63</v>
      </c>
      <c r="E131" s="4" t="s">
        <v>73</v>
      </c>
      <c r="F131" s="5">
        <v>2</v>
      </c>
    </row>
    <row r="132" spans="2:6" ht="30" customHeight="1" x14ac:dyDescent="0.35">
      <c r="B132" s="3">
        <v>231883</v>
      </c>
      <c r="C132" s="4" t="s">
        <v>48</v>
      </c>
      <c r="D132" s="4" t="s">
        <v>74</v>
      </c>
      <c r="E132" s="4" t="s">
        <v>76</v>
      </c>
      <c r="F132" s="5">
        <v>5</v>
      </c>
    </row>
    <row r="133" spans="2:6" ht="30" customHeight="1" x14ac:dyDescent="0.35">
      <c r="B133" s="3">
        <v>146229</v>
      </c>
      <c r="C133" s="4" t="s">
        <v>47</v>
      </c>
      <c r="D133" s="4" t="s">
        <v>54</v>
      </c>
      <c r="E133" s="4" t="s">
        <v>73</v>
      </c>
      <c r="F133" s="5">
        <v>3</v>
      </c>
    </row>
    <row r="134" spans="2:6" ht="30" customHeight="1" x14ac:dyDescent="0.35">
      <c r="B134" s="3">
        <v>840001</v>
      </c>
      <c r="C134" s="4" t="s">
        <v>47</v>
      </c>
      <c r="D134" s="4" t="s">
        <v>22</v>
      </c>
      <c r="E134" s="4" t="s">
        <v>77</v>
      </c>
      <c r="F134" s="5">
        <v>4</v>
      </c>
    </row>
    <row r="135" spans="2:6" ht="30" customHeight="1" x14ac:dyDescent="0.35">
      <c r="B135" s="3">
        <v>737641</v>
      </c>
      <c r="C135" s="4" t="s">
        <v>47</v>
      </c>
      <c r="D135" s="4" t="s">
        <v>22</v>
      </c>
      <c r="E135" s="4" t="s">
        <v>75</v>
      </c>
      <c r="F135" s="5">
        <v>3</v>
      </c>
    </row>
    <row r="136" spans="2:6" ht="30" customHeight="1" x14ac:dyDescent="0.35">
      <c r="B136" s="3">
        <v>178097</v>
      </c>
      <c r="C136" s="4" t="s">
        <v>48</v>
      </c>
      <c r="D136" s="4" t="s">
        <v>54</v>
      </c>
      <c r="E136" s="4" t="s">
        <v>72</v>
      </c>
      <c r="F136" s="5">
        <v>1</v>
      </c>
    </row>
    <row r="137" spans="2:6" ht="30" customHeight="1" x14ac:dyDescent="0.35">
      <c r="B137" s="3">
        <v>305747</v>
      </c>
      <c r="C137" s="4" t="s">
        <v>47</v>
      </c>
      <c r="D137" s="4" t="s">
        <v>59</v>
      </c>
      <c r="E137" s="4" t="s">
        <v>73</v>
      </c>
      <c r="F137" s="5">
        <v>0</v>
      </c>
    </row>
    <row r="138" spans="2:6" ht="30" customHeight="1" x14ac:dyDescent="0.35">
      <c r="B138" s="3">
        <v>653978</v>
      </c>
      <c r="C138" s="4" t="s">
        <v>48</v>
      </c>
      <c r="D138" s="4" t="s">
        <v>63</v>
      </c>
      <c r="E138" s="4" t="s">
        <v>76</v>
      </c>
      <c r="F138" s="5">
        <v>3</v>
      </c>
    </row>
    <row r="139" spans="2:6" ht="30" customHeight="1" x14ac:dyDescent="0.35">
      <c r="B139" s="3">
        <v>880438</v>
      </c>
      <c r="C139" s="4" t="s">
        <v>47</v>
      </c>
      <c r="D139" s="4" t="s">
        <v>74</v>
      </c>
      <c r="E139" s="4" t="s">
        <v>75</v>
      </c>
      <c r="F139" s="5">
        <v>4</v>
      </c>
    </row>
    <row r="140" spans="2:6" ht="30" customHeight="1" x14ac:dyDescent="0.35">
      <c r="B140" s="3">
        <v>865997</v>
      </c>
      <c r="C140" s="4" t="s">
        <v>48</v>
      </c>
      <c r="D140" s="4" t="s">
        <v>63</v>
      </c>
      <c r="E140" s="4" t="s">
        <v>75</v>
      </c>
      <c r="F140" s="5">
        <v>1</v>
      </c>
    </row>
    <row r="141" spans="2:6" ht="30" customHeight="1" x14ac:dyDescent="0.35">
      <c r="B141" s="3">
        <v>565970</v>
      </c>
      <c r="C141" s="4" t="s">
        <v>47</v>
      </c>
      <c r="D141" s="4" t="s">
        <v>59</v>
      </c>
      <c r="E141" s="4" t="s">
        <v>73</v>
      </c>
      <c r="F141" s="5">
        <v>5</v>
      </c>
    </row>
    <row r="142" spans="2:6" ht="30" customHeight="1" x14ac:dyDescent="0.35">
      <c r="B142" s="3">
        <v>380514</v>
      </c>
      <c r="C142" s="4" t="s">
        <v>48</v>
      </c>
      <c r="D142" s="4" t="s">
        <v>22</v>
      </c>
      <c r="E142" s="4" t="s">
        <v>79</v>
      </c>
      <c r="F142" s="5">
        <v>4</v>
      </c>
    </row>
    <row r="143" spans="2:6" ht="30" customHeight="1" x14ac:dyDescent="0.35">
      <c r="B143" s="3">
        <v>269456</v>
      </c>
      <c r="C143" s="4" t="s">
        <v>48</v>
      </c>
      <c r="D143" s="4" t="s">
        <v>56</v>
      </c>
      <c r="E143" s="4" t="s">
        <v>72</v>
      </c>
      <c r="F143" s="5">
        <v>1</v>
      </c>
    </row>
    <row r="144" spans="2:6" ht="30" customHeight="1" x14ac:dyDescent="0.35">
      <c r="B144" s="3">
        <v>552660</v>
      </c>
      <c r="C144" s="4" t="s">
        <v>47</v>
      </c>
      <c r="D144" s="4" t="s">
        <v>74</v>
      </c>
      <c r="E144" s="4" t="s">
        <v>72</v>
      </c>
      <c r="F144" s="5">
        <v>2</v>
      </c>
    </row>
    <row r="145" spans="2:6" ht="30" customHeight="1" x14ac:dyDescent="0.35">
      <c r="B145" s="3">
        <v>868184</v>
      </c>
      <c r="C145" s="4" t="s">
        <v>47</v>
      </c>
      <c r="D145" s="4" t="s">
        <v>74</v>
      </c>
      <c r="E145" s="4" t="s">
        <v>76</v>
      </c>
      <c r="F145" s="5">
        <v>2</v>
      </c>
    </row>
    <row r="146" spans="2:6" ht="30" customHeight="1" x14ac:dyDescent="0.35">
      <c r="B146" s="3">
        <v>749913</v>
      </c>
      <c r="C146" s="4" t="s">
        <v>47</v>
      </c>
      <c r="D146" s="4" t="s">
        <v>54</v>
      </c>
      <c r="E146" s="4" t="s">
        <v>76</v>
      </c>
      <c r="F146" s="5">
        <v>5</v>
      </c>
    </row>
    <row r="147" spans="2:6" ht="30" customHeight="1" x14ac:dyDescent="0.35">
      <c r="B147" s="3">
        <v>490429</v>
      </c>
      <c r="C147" s="4" t="s">
        <v>47</v>
      </c>
      <c r="D147" s="4" t="s">
        <v>63</v>
      </c>
      <c r="E147" s="4" t="s">
        <v>78</v>
      </c>
      <c r="F147" s="5">
        <v>1</v>
      </c>
    </row>
    <row r="148" spans="2:6" ht="30" customHeight="1" x14ac:dyDescent="0.35">
      <c r="B148" s="3">
        <v>707101</v>
      </c>
      <c r="C148" s="4" t="s">
        <v>48</v>
      </c>
      <c r="D148" s="4" t="s">
        <v>63</v>
      </c>
      <c r="E148" s="4" t="s">
        <v>79</v>
      </c>
      <c r="F148" s="5">
        <v>4</v>
      </c>
    </row>
    <row r="149" spans="2:6" ht="30" customHeight="1" x14ac:dyDescent="0.35">
      <c r="B149" s="3">
        <v>271378</v>
      </c>
      <c r="C149" s="4" t="s">
        <v>48</v>
      </c>
      <c r="D149" s="4" t="s">
        <v>63</v>
      </c>
      <c r="E149" s="4" t="s">
        <v>75</v>
      </c>
      <c r="F149" s="5">
        <v>3</v>
      </c>
    </row>
    <row r="150" spans="2:6" ht="30" customHeight="1" x14ac:dyDescent="0.35">
      <c r="B150" s="3">
        <v>970412</v>
      </c>
      <c r="C150" s="4" t="s">
        <v>48</v>
      </c>
      <c r="D150" s="4" t="s">
        <v>74</v>
      </c>
      <c r="E150" s="4" t="s">
        <v>76</v>
      </c>
      <c r="F150" s="5">
        <v>0</v>
      </c>
    </row>
    <row r="151" spans="2:6" ht="30" customHeight="1" x14ac:dyDescent="0.35">
      <c r="B151" s="3">
        <v>927246</v>
      </c>
      <c r="C151" s="4" t="s">
        <v>47</v>
      </c>
      <c r="D151" s="4" t="s">
        <v>59</v>
      </c>
      <c r="E151" s="4" t="s">
        <v>73</v>
      </c>
      <c r="F151" s="5">
        <v>0</v>
      </c>
    </row>
    <row r="152" spans="2:6" ht="30" customHeight="1" x14ac:dyDescent="0.35">
      <c r="B152" s="3">
        <v>923314</v>
      </c>
      <c r="C152" s="4" t="s">
        <v>47</v>
      </c>
      <c r="D152" s="4" t="s">
        <v>62</v>
      </c>
      <c r="E152" s="4" t="s">
        <v>72</v>
      </c>
      <c r="F152" s="5">
        <v>2</v>
      </c>
    </row>
    <row r="153" spans="2:6" ht="30" customHeight="1" x14ac:dyDescent="0.35">
      <c r="B153" s="3">
        <v>981323</v>
      </c>
      <c r="C153" s="4" t="s">
        <v>48</v>
      </c>
      <c r="D153" s="4" t="s">
        <v>63</v>
      </c>
      <c r="E153" s="4" t="s">
        <v>73</v>
      </c>
      <c r="F153" s="5">
        <v>1</v>
      </c>
    </row>
    <row r="154" spans="2:6" ht="30" customHeight="1" x14ac:dyDescent="0.35">
      <c r="B154" s="3">
        <v>157606</v>
      </c>
      <c r="C154" s="4" t="s">
        <v>48</v>
      </c>
      <c r="D154" s="4" t="s">
        <v>22</v>
      </c>
      <c r="E154" s="4" t="s">
        <v>77</v>
      </c>
      <c r="F154" s="5">
        <v>4</v>
      </c>
    </row>
    <row r="155" spans="2:6" ht="30" customHeight="1" x14ac:dyDescent="0.35">
      <c r="B155" s="3">
        <v>943423</v>
      </c>
      <c r="C155" s="4" t="s">
        <v>47</v>
      </c>
      <c r="D155" s="4" t="s">
        <v>74</v>
      </c>
      <c r="E155" s="4" t="s">
        <v>77</v>
      </c>
      <c r="F155" s="5">
        <v>1</v>
      </c>
    </row>
    <row r="156" spans="2:6" ht="30" customHeight="1" x14ac:dyDescent="0.35">
      <c r="B156" s="3">
        <v>456800</v>
      </c>
      <c r="C156" s="4" t="s">
        <v>47</v>
      </c>
      <c r="D156" s="4" t="s">
        <v>22</v>
      </c>
      <c r="E156" s="4" t="s">
        <v>72</v>
      </c>
      <c r="F156" s="5">
        <v>5</v>
      </c>
    </row>
    <row r="157" spans="2:6" ht="30" customHeight="1" x14ac:dyDescent="0.35">
      <c r="B157" s="3">
        <v>616004</v>
      </c>
      <c r="C157" s="4" t="s">
        <v>48</v>
      </c>
      <c r="D157" s="4" t="s">
        <v>56</v>
      </c>
      <c r="E157" s="4" t="s">
        <v>79</v>
      </c>
      <c r="F157" s="5">
        <v>3</v>
      </c>
    </row>
    <row r="158" spans="2:6" ht="30" customHeight="1" x14ac:dyDescent="0.35">
      <c r="B158" s="3">
        <v>444855</v>
      </c>
      <c r="C158" s="4" t="s">
        <v>48</v>
      </c>
      <c r="D158" s="4" t="s">
        <v>59</v>
      </c>
      <c r="E158" s="4" t="s">
        <v>79</v>
      </c>
      <c r="F158" s="5">
        <v>2</v>
      </c>
    </row>
    <row r="159" spans="2:6" ht="30" customHeight="1" x14ac:dyDescent="0.35">
      <c r="B159" s="3">
        <v>273274</v>
      </c>
      <c r="C159" s="4" t="s">
        <v>48</v>
      </c>
      <c r="D159" s="4" t="s">
        <v>56</v>
      </c>
      <c r="E159" s="4" t="s">
        <v>75</v>
      </c>
      <c r="F159" s="5">
        <v>2</v>
      </c>
    </row>
    <row r="160" spans="2:6" ht="30" customHeight="1" x14ac:dyDescent="0.35">
      <c r="B160" s="3">
        <v>945164</v>
      </c>
      <c r="C160" s="4" t="s">
        <v>48</v>
      </c>
      <c r="D160" s="4" t="s">
        <v>56</v>
      </c>
      <c r="E160" s="4" t="s">
        <v>79</v>
      </c>
      <c r="F160" s="5">
        <v>3</v>
      </c>
    </row>
    <row r="161" spans="2:6" ht="30" customHeight="1" x14ac:dyDescent="0.35">
      <c r="B161" s="3">
        <v>587006</v>
      </c>
      <c r="C161" s="4" t="s">
        <v>47</v>
      </c>
      <c r="D161" s="4" t="s">
        <v>56</v>
      </c>
      <c r="E161" s="4" t="s">
        <v>78</v>
      </c>
      <c r="F161" s="5">
        <v>5</v>
      </c>
    </row>
    <row r="162" spans="2:6" ht="30" customHeight="1" x14ac:dyDescent="0.35">
      <c r="B162" s="3">
        <v>333074</v>
      </c>
      <c r="C162" s="4" t="s">
        <v>48</v>
      </c>
      <c r="D162" s="4" t="s">
        <v>54</v>
      </c>
      <c r="E162" s="4" t="s">
        <v>79</v>
      </c>
      <c r="F162" s="5">
        <v>4</v>
      </c>
    </row>
    <row r="163" spans="2:6" ht="30" customHeight="1" x14ac:dyDescent="0.35">
      <c r="B163" s="3">
        <v>935731</v>
      </c>
      <c r="C163" s="4" t="s">
        <v>48</v>
      </c>
      <c r="D163" s="4" t="s">
        <v>74</v>
      </c>
      <c r="E163" s="4" t="s">
        <v>77</v>
      </c>
      <c r="F163" s="5">
        <v>4</v>
      </c>
    </row>
    <row r="164" spans="2:6" ht="30" customHeight="1" x14ac:dyDescent="0.35">
      <c r="B164" s="3">
        <v>832471</v>
      </c>
      <c r="C164" s="4" t="s">
        <v>47</v>
      </c>
      <c r="D164" s="4" t="s">
        <v>63</v>
      </c>
      <c r="E164" s="4" t="s">
        <v>78</v>
      </c>
      <c r="F164" s="5">
        <v>5</v>
      </c>
    </row>
    <row r="165" spans="2:6" ht="30" customHeight="1" x14ac:dyDescent="0.35">
      <c r="B165" s="3">
        <v>199845</v>
      </c>
      <c r="C165" s="4" t="s">
        <v>47</v>
      </c>
      <c r="D165" s="4" t="s">
        <v>59</v>
      </c>
      <c r="E165" s="4" t="s">
        <v>79</v>
      </c>
      <c r="F165" s="5">
        <v>2</v>
      </c>
    </row>
    <row r="166" spans="2:6" ht="30" customHeight="1" x14ac:dyDescent="0.35">
      <c r="B166" s="3">
        <v>940672</v>
      </c>
      <c r="C166" s="4" t="s">
        <v>47</v>
      </c>
      <c r="D166" s="4" t="s">
        <v>62</v>
      </c>
      <c r="E166" s="4" t="s">
        <v>72</v>
      </c>
      <c r="F166" s="5">
        <v>0</v>
      </c>
    </row>
    <row r="167" spans="2:6" ht="30" customHeight="1" x14ac:dyDescent="0.35">
      <c r="B167" s="3">
        <v>239135</v>
      </c>
      <c r="C167" s="4" t="s">
        <v>47</v>
      </c>
      <c r="D167" s="4" t="s">
        <v>59</v>
      </c>
      <c r="E167" s="4" t="s">
        <v>75</v>
      </c>
      <c r="F167" s="5">
        <v>0</v>
      </c>
    </row>
    <row r="168" spans="2:6" ht="30" customHeight="1" x14ac:dyDescent="0.35">
      <c r="B168" s="3">
        <v>349108</v>
      </c>
      <c r="C168" s="4" t="s">
        <v>47</v>
      </c>
      <c r="D168" s="4" t="s">
        <v>22</v>
      </c>
      <c r="E168" s="4" t="s">
        <v>72</v>
      </c>
      <c r="F168" s="5">
        <v>1</v>
      </c>
    </row>
    <row r="169" spans="2:6" ht="30" customHeight="1" x14ac:dyDescent="0.35">
      <c r="B169" s="3">
        <v>788371</v>
      </c>
      <c r="C169" s="4" t="s">
        <v>48</v>
      </c>
      <c r="D169" s="4" t="s">
        <v>62</v>
      </c>
      <c r="E169" s="4" t="s">
        <v>76</v>
      </c>
      <c r="F169" s="5">
        <v>4</v>
      </c>
    </row>
    <row r="170" spans="2:6" ht="30" customHeight="1" x14ac:dyDescent="0.35">
      <c r="B170" s="3">
        <v>762012</v>
      </c>
      <c r="C170" s="4" t="s">
        <v>47</v>
      </c>
      <c r="D170" s="4" t="s">
        <v>54</v>
      </c>
      <c r="E170" s="4" t="s">
        <v>75</v>
      </c>
      <c r="F170" s="5">
        <v>4</v>
      </c>
    </row>
    <row r="171" spans="2:6" ht="30" customHeight="1" x14ac:dyDescent="0.35">
      <c r="B171" s="3">
        <v>409378</v>
      </c>
      <c r="C171" s="4" t="s">
        <v>47</v>
      </c>
      <c r="D171" s="4" t="s">
        <v>54</v>
      </c>
      <c r="E171" s="4" t="s">
        <v>77</v>
      </c>
      <c r="F171" s="5">
        <v>5</v>
      </c>
    </row>
    <row r="172" spans="2:6" ht="30" customHeight="1" x14ac:dyDescent="0.35">
      <c r="B172" s="3">
        <v>575072</v>
      </c>
      <c r="C172" s="4" t="s">
        <v>47</v>
      </c>
      <c r="D172" s="4" t="s">
        <v>59</v>
      </c>
      <c r="E172" s="4" t="s">
        <v>79</v>
      </c>
      <c r="F172" s="5">
        <v>1</v>
      </c>
    </row>
    <row r="173" spans="2:6" ht="30" customHeight="1" x14ac:dyDescent="0.35">
      <c r="B173" s="3">
        <v>877085</v>
      </c>
      <c r="C173" s="4" t="s">
        <v>48</v>
      </c>
      <c r="D173" s="4" t="s">
        <v>56</v>
      </c>
      <c r="E173" s="4" t="s">
        <v>76</v>
      </c>
      <c r="F173" s="5">
        <v>0</v>
      </c>
    </row>
    <row r="174" spans="2:6" ht="30" customHeight="1" x14ac:dyDescent="0.35">
      <c r="B174" s="3">
        <v>707145</v>
      </c>
      <c r="C174" s="4" t="s">
        <v>47</v>
      </c>
      <c r="D174" s="4" t="s">
        <v>59</v>
      </c>
      <c r="E174" s="4" t="s">
        <v>72</v>
      </c>
      <c r="F174" s="5">
        <v>1</v>
      </c>
    </row>
    <row r="175" spans="2:6" ht="30" customHeight="1" x14ac:dyDescent="0.35">
      <c r="B175" s="3">
        <v>800562</v>
      </c>
      <c r="C175" s="4" t="s">
        <v>48</v>
      </c>
      <c r="D175" s="4" t="s">
        <v>63</v>
      </c>
      <c r="E175" s="4" t="s">
        <v>73</v>
      </c>
      <c r="F175" s="5">
        <v>4</v>
      </c>
    </row>
    <row r="176" spans="2:6" ht="30" customHeight="1" x14ac:dyDescent="0.35">
      <c r="B176" s="3">
        <v>599071</v>
      </c>
      <c r="C176" s="4" t="s">
        <v>47</v>
      </c>
      <c r="D176" s="4" t="s">
        <v>74</v>
      </c>
      <c r="E176" s="4" t="s">
        <v>79</v>
      </c>
      <c r="F176" s="5">
        <v>4</v>
      </c>
    </row>
    <row r="177" spans="2:6" ht="30" customHeight="1" x14ac:dyDescent="0.35">
      <c r="B177" s="3">
        <v>318821</v>
      </c>
      <c r="C177" s="4" t="s">
        <v>48</v>
      </c>
      <c r="D177" s="4" t="s">
        <v>54</v>
      </c>
      <c r="E177" s="4" t="s">
        <v>73</v>
      </c>
      <c r="F177" s="5">
        <v>4</v>
      </c>
    </row>
    <row r="178" spans="2:6" ht="30" customHeight="1" x14ac:dyDescent="0.35">
      <c r="B178" s="3">
        <v>636551</v>
      </c>
      <c r="C178" s="4" t="s">
        <v>48</v>
      </c>
      <c r="D178" s="4" t="s">
        <v>74</v>
      </c>
      <c r="E178" s="4" t="s">
        <v>77</v>
      </c>
      <c r="F178" s="5">
        <v>5</v>
      </c>
    </row>
    <row r="179" spans="2:6" ht="30" customHeight="1" x14ac:dyDescent="0.35">
      <c r="B179" s="3">
        <v>897762</v>
      </c>
      <c r="C179" s="4" t="s">
        <v>47</v>
      </c>
      <c r="D179" s="4" t="s">
        <v>62</v>
      </c>
      <c r="E179" s="4" t="s">
        <v>78</v>
      </c>
      <c r="F179" s="5">
        <v>4</v>
      </c>
    </row>
    <row r="180" spans="2:6" ht="30" customHeight="1" x14ac:dyDescent="0.35">
      <c r="B180" s="3">
        <v>636408</v>
      </c>
      <c r="C180" s="4" t="s">
        <v>48</v>
      </c>
      <c r="D180" s="4" t="s">
        <v>54</v>
      </c>
      <c r="E180" s="4" t="s">
        <v>79</v>
      </c>
      <c r="F180" s="5">
        <v>4</v>
      </c>
    </row>
    <row r="181" spans="2:6" ht="30" customHeight="1" x14ac:dyDescent="0.35">
      <c r="B181" s="3">
        <v>317247</v>
      </c>
      <c r="C181" s="4" t="s">
        <v>48</v>
      </c>
      <c r="D181" s="4" t="s">
        <v>63</v>
      </c>
      <c r="E181" s="4" t="s">
        <v>78</v>
      </c>
      <c r="F181" s="5">
        <v>4</v>
      </c>
    </row>
    <row r="182" spans="2:6" ht="30" customHeight="1" x14ac:dyDescent="0.35">
      <c r="B182" s="3">
        <v>407265</v>
      </c>
      <c r="C182" s="4" t="s">
        <v>48</v>
      </c>
      <c r="D182" s="4" t="s">
        <v>63</v>
      </c>
      <c r="E182" s="4" t="s">
        <v>75</v>
      </c>
      <c r="F182" s="5">
        <v>2</v>
      </c>
    </row>
    <row r="183" spans="2:6" ht="30" customHeight="1" x14ac:dyDescent="0.35">
      <c r="B183" s="3">
        <v>342652</v>
      </c>
      <c r="C183" s="4" t="s">
        <v>48</v>
      </c>
      <c r="D183" s="4" t="s">
        <v>56</v>
      </c>
      <c r="E183" s="4" t="s">
        <v>79</v>
      </c>
      <c r="F183" s="5">
        <v>4</v>
      </c>
    </row>
    <row r="184" spans="2:6" ht="30" customHeight="1" x14ac:dyDescent="0.35">
      <c r="B184" s="3">
        <v>578496</v>
      </c>
      <c r="C184" s="4" t="s">
        <v>47</v>
      </c>
      <c r="D184" s="4" t="s">
        <v>63</v>
      </c>
      <c r="E184" s="4" t="s">
        <v>76</v>
      </c>
      <c r="F184" s="5">
        <v>0</v>
      </c>
    </row>
    <row r="185" spans="2:6" ht="30" customHeight="1" x14ac:dyDescent="0.35">
      <c r="B185" s="3">
        <v>702774</v>
      </c>
      <c r="C185" s="4" t="s">
        <v>47</v>
      </c>
      <c r="D185" s="4" t="s">
        <v>59</v>
      </c>
      <c r="E185" s="4" t="s">
        <v>78</v>
      </c>
      <c r="F185" s="5">
        <v>0</v>
      </c>
    </row>
    <row r="186" spans="2:6" ht="30" customHeight="1" x14ac:dyDescent="0.35">
      <c r="B186" s="3">
        <v>979884</v>
      </c>
      <c r="C186" s="4" t="s">
        <v>48</v>
      </c>
      <c r="D186" s="4" t="s">
        <v>74</v>
      </c>
      <c r="E186" s="4" t="s">
        <v>75</v>
      </c>
      <c r="F186" s="5">
        <v>4</v>
      </c>
    </row>
    <row r="187" spans="2:6" ht="30" customHeight="1" x14ac:dyDescent="0.35">
      <c r="B187" s="3">
        <v>414664</v>
      </c>
      <c r="C187" s="4" t="s">
        <v>47</v>
      </c>
      <c r="D187" s="4" t="s">
        <v>74</v>
      </c>
      <c r="E187" s="4" t="s">
        <v>77</v>
      </c>
      <c r="F187" s="5">
        <v>1</v>
      </c>
    </row>
    <row r="188" spans="2:6" ht="30" customHeight="1" x14ac:dyDescent="0.35">
      <c r="B188" s="3">
        <v>680776</v>
      </c>
      <c r="C188" s="4" t="s">
        <v>48</v>
      </c>
      <c r="D188" s="4" t="s">
        <v>54</v>
      </c>
      <c r="E188" s="4" t="s">
        <v>76</v>
      </c>
      <c r="F188" s="5">
        <v>1</v>
      </c>
    </row>
    <row r="189" spans="2:6" ht="30" customHeight="1" x14ac:dyDescent="0.35">
      <c r="B189" s="3">
        <v>853947</v>
      </c>
      <c r="C189" s="4" t="s">
        <v>48</v>
      </c>
      <c r="D189" s="4" t="s">
        <v>54</v>
      </c>
      <c r="E189" s="4" t="s">
        <v>75</v>
      </c>
      <c r="F189" s="5">
        <v>5</v>
      </c>
    </row>
    <row r="190" spans="2:6" ht="30" customHeight="1" x14ac:dyDescent="0.35">
      <c r="B190" s="3">
        <v>878841</v>
      </c>
      <c r="C190" s="4" t="s">
        <v>48</v>
      </c>
      <c r="D190" s="4" t="s">
        <v>56</v>
      </c>
      <c r="E190" s="4" t="s">
        <v>77</v>
      </c>
      <c r="F190" s="5">
        <v>5</v>
      </c>
    </row>
    <row r="191" spans="2:6" ht="30" customHeight="1" x14ac:dyDescent="0.35">
      <c r="B191" s="3">
        <v>746108</v>
      </c>
      <c r="C191" s="4" t="s">
        <v>47</v>
      </c>
      <c r="D191" s="4" t="s">
        <v>74</v>
      </c>
      <c r="E191" s="4" t="s">
        <v>78</v>
      </c>
      <c r="F191" s="5">
        <v>0</v>
      </c>
    </row>
    <row r="192" spans="2:6" ht="30" customHeight="1" x14ac:dyDescent="0.35">
      <c r="B192" s="3">
        <v>925213</v>
      </c>
      <c r="C192" s="4" t="s">
        <v>47</v>
      </c>
      <c r="D192" s="4" t="s">
        <v>63</v>
      </c>
      <c r="E192" s="4" t="s">
        <v>75</v>
      </c>
      <c r="F192" s="5">
        <v>1</v>
      </c>
    </row>
    <row r="193" spans="2:6" ht="30" customHeight="1" x14ac:dyDescent="0.35">
      <c r="B193" s="3">
        <v>193561</v>
      </c>
      <c r="C193" s="4" t="s">
        <v>47</v>
      </c>
      <c r="D193" s="4" t="s">
        <v>59</v>
      </c>
      <c r="E193" s="4" t="s">
        <v>76</v>
      </c>
      <c r="F193" s="5">
        <v>0</v>
      </c>
    </row>
    <row r="194" spans="2:6" ht="30" customHeight="1" x14ac:dyDescent="0.35">
      <c r="B194" s="3">
        <v>135488</v>
      </c>
      <c r="C194" s="4" t="s">
        <v>48</v>
      </c>
      <c r="D194" s="4" t="s">
        <v>56</v>
      </c>
      <c r="E194" s="4" t="s">
        <v>79</v>
      </c>
      <c r="F194" s="5">
        <v>3</v>
      </c>
    </row>
    <row r="195" spans="2:6" ht="30" customHeight="1" x14ac:dyDescent="0.35">
      <c r="B195" s="3">
        <v>328583</v>
      </c>
      <c r="C195" s="4" t="s">
        <v>47</v>
      </c>
      <c r="D195" s="4" t="s">
        <v>63</v>
      </c>
      <c r="E195" s="4" t="s">
        <v>72</v>
      </c>
      <c r="F195" s="5">
        <v>4</v>
      </c>
    </row>
    <row r="196" spans="2:6" ht="30" customHeight="1" x14ac:dyDescent="0.35">
      <c r="B196" s="3">
        <v>707182</v>
      </c>
      <c r="C196" s="4" t="s">
        <v>48</v>
      </c>
      <c r="D196" s="4" t="s">
        <v>56</v>
      </c>
      <c r="E196" s="4" t="s">
        <v>76</v>
      </c>
      <c r="F196" s="5">
        <v>2</v>
      </c>
    </row>
    <row r="197" spans="2:6" ht="30" customHeight="1" x14ac:dyDescent="0.35">
      <c r="B197" s="3">
        <v>427662</v>
      </c>
      <c r="C197" s="4" t="s">
        <v>48</v>
      </c>
      <c r="D197" s="4" t="s">
        <v>56</v>
      </c>
      <c r="E197" s="4" t="s">
        <v>75</v>
      </c>
      <c r="F197" s="5">
        <v>2</v>
      </c>
    </row>
    <row r="198" spans="2:6" ht="30" customHeight="1" x14ac:dyDescent="0.35">
      <c r="B198" s="3">
        <v>365150</v>
      </c>
      <c r="C198" s="4" t="s">
        <v>47</v>
      </c>
      <c r="D198" s="4" t="s">
        <v>62</v>
      </c>
      <c r="E198" s="4" t="s">
        <v>79</v>
      </c>
      <c r="F198" s="5">
        <v>4</v>
      </c>
    </row>
    <row r="199" spans="2:6" ht="30" customHeight="1" x14ac:dyDescent="0.35">
      <c r="B199" s="3">
        <v>244999</v>
      </c>
      <c r="C199" s="4" t="s">
        <v>48</v>
      </c>
      <c r="D199" s="4" t="s">
        <v>22</v>
      </c>
      <c r="E199" s="4" t="s">
        <v>77</v>
      </c>
      <c r="F199" s="5">
        <v>0</v>
      </c>
    </row>
    <row r="200" spans="2:6" ht="30" customHeight="1" x14ac:dyDescent="0.35">
      <c r="B200" s="3">
        <v>869744</v>
      </c>
      <c r="C200" s="4" t="s">
        <v>48</v>
      </c>
      <c r="D200" s="4" t="s">
        <v>22</v>
      </c>
      <c r="E200" s="4" t="s">
        <v>77</v>
      </c>
      <c r="F200" s="5">
        <v>3</v>
      </c>
    </row>
    <row r="201" spans="2:6" ht="30" customHeight="1" x14ac:dyDescent="0.35">
      <c r="B201" s="3">
        <v>963292</v>
      </c>
      <c r="C201" s="4" t="s">
        <v>47</v>
      </c>
      <c r="D201" s="4" t="s">
        <v>22</v>
      </c>
      <c r="E201" s="4" t="s">
        <v>73</v>
      </c>
      <c r="F201" s="5">
        <v>0</v>
      </c>
    </row>
    <row r="202" spans="2:6" ht="30" customHeight="1" x14ac:dyDescent="0.35">
      <c r="B202" s="3">
        <v>924347</v>
      </c>
      <c r="C202" s="4" t="s">
        <v>48</v>
      </c>
      <c r="D202" s="4" t="s">
        <v>62</v>
      </c>
      <c r="E202" s="4" t="s">
        <v>73</v>
      </c>
      <c r="F202" s="5">
        <v>3</v>
      </c>
    </row>
    <row r="203" spans="2:6" ht="30" customHeight="1" x14ac:dyDescent="0.35">
      <c r="B203" s="3">
        <v>828305</v>
      </c>
      <c r="C203" s="4" t="s">
        <v>47</v>
      </c>
      <c r="D203" s="4" t="s">
        <v>22</v>
      </c>
      <c r="E203" s="4" t="s">
        <v>72</v>
      </c>
      <c r="F203" s="5">
        <v>5</v>
      </c>
    </row>
    <row r="204" spans="2:6" ht="30" customHeight="1" x14ac:dyDescent="0.35">
      <c r="B204" s="3">
        <v>996078</v>
      </c>
      <c r="C204" s="4" t="s">
        <v>47</v>
      </c>
      <c r="D204" s="4" t="s">
        <v>63</v>
      </c>
      <c r="E204" s="4" t="s">
        <v>79</v>
      </c>
      <c r="F204" s="5">
        <v>0</v>
      </c>
    </row>
    <row r="205" spans="2:6" ht="30" customHeight="1" x14ac:dyDescent="0.35">
      <c r="B205" s="3">
        <v>524972</v>
      </c>
      <c r="C205" s="4" t="s">
        <v>48</v>
      </c>
      <c r="D205" s="4" t="s">
        <v>63</v>
      </c>
      <c r="E205" s="4" t="s">
        <v>77</v>
      </c>
      <c r="F205" s="5">
        <v>1</v>
      </c>
    </row>
    <row r="206" spans="2:6" ht="30" customHeight="1" x14ac:dyDescent="0.35">
      <c r="B206" s="3">
        <v>849562</v>
      </c>
      <c r="C206" s="4" t="s">
        <v>48</v>
      </c>
      <c r="D206" s="4" t="s">
        <v>54</v>
      </c>
      <c r="E206" s="4" t="s">
        <v>79</v>
      </c>
      <c r="F206" s="5">
        <v>0</v>
      </c>
    </row>
    <row r="207" spans="2:6" ht="30" customHeight="1" x14ac:dyDescent="0.35">
      <c r="B207" s="3">
        <v>194691</v>
      </c>
      <c r="C207" s="4" t="s">
        <v>47</v>
      </c>
      <c r="D207" s="4" t="s">
        <v>54</v>
      </c>
      <c r="E207" s="4" t="s">
        <v>79</v>
      </c>
      <c r="F207" s="5">
        <v>1</v>
      </c>
    </row>
    <row r="208" spans="2:6" ht="30" customHeight="1" x14ac:dyDescent="0.35">
      <c r="B208" s="3">
        <v>662757</v>
      </c>
      <c r="C208" s="4" t="s">
        <v>48</v>
      </c>
      <c r="D208" s="4" t="s">
        <v>62</v>
      </c>
      <c r="E208" s="4" t="s">
        <v>73</v>
      </c>
      <c r="F208" s="5">
        <v>0</v>
      </c>
    </row>
    <row r="209" spans="2:6" ht="30" customHeight="1" x14ac:dyDescent="0.35">
      <c r="B209" s="3">
        <v>844060</v>
      </c>
      <c r="C209" s="4" t="s">
        <v>47</v>
      </c>
      <c r="D209" s="4" t="s">
        <v>63</v>
      </c>
      <c r="E209" s="4" t="s">
        <v>75</v>
      </c>
      <c r="F209" s="5">
        <v>0</v>
      </c>
    </row>
    <row r="210" spans="2:6" ht="30" customHeight="1" x14ac:dyDescent="0.35">
      <c r="B210" s="3">
        <v>936245</v>
      </c>
      <c r="C210" s="4" t="s">
        <v>48</v>
      </c>
      <c r="D210" s="4" t="s">
        <v>63</v>
      </c>
      <c r="E210" s="4" t="s">
        <v>72</v>
      </c>
      <c r="F210" s="5">
        <v>5</v>
      </c>
    </row>
    <row r="211" spans="2:6" ht="30" customHeight="1" x14ac:dyDescent="0.35">
      <c r="B211" s="3">
        <v>946028</v>
      </c>
      <c r="C211" s="4" t="s">
        <v>47</v>
      </c>
      <c r="D211" s="4" t="s">
        <v>56</v>
      </c>
      <c r="E211" s="4" t="s">
        <v>75</v>
      </c>
      <c r="F211" s="5">
        <v>3</v>
      </c>
    </row>
    <row r="212" spans="2:6" ht="30" customHeight="1" x14ac:dyDescent="0.35">
      <c r="B212" s="3">
        <v>898802</v>
      </c>
      <c r="C212" s="4" t="s">
        <v>47</v>
      </c>
      <c r="D212" s="4" t="s">
        <v>54</v>
      </c>
      <c r="E212" s="4" t="s">
        <v>79</v>
      </c>
      <c r="F212" s="5">
        <v>3</v>
      </c>
    </row>
    <row r="213" spans="2:6" ht="30" customHeight="1" x14ac:dyDescent="0.35">
      <c r="B213" s="3">
        <v>558818</v>
      </c>
      <c r="C213" s="4" t="s">
        <v>47</v>
      </c>
      <c r="D213" s="4" t="s">
        <v>56</v>
      </c>
      <c r="E213" s="4" t="s">
        <v>75</v>
      </c>
      <c r="F213" s="5">
        <v>2</v>
      </c>
    </row>
    <row r="214" spans="2:6" ht="30" customHeight="1" x14ac:dyDescent="0.35">
      <c r="B214" s="3">
        <v>602798</v>
      </c>
      <c r="C214" s="4" t="s">
        <v>48</v>
      </c>
      <c r="D214" s="4" t="s">
        <v>22</v>
      </c>
      <c r="E214" s="4" t="s">
        <v>72</v>
      </c>
      <c r="F214" s="5">
        <v>5</v>
      </c>
    </row>
    <row r="215" spans="2:6" ht="30" customHeight="1" x14ac:dyDescent="0.35">
      <c r="B215" s="3">
        <v>832207</v>
      </c>
      <c r="C215" s="4" t="s">
        <v>47</v>
      </c>
      <c r="D215" s="4" t="s">
        <v>74</v>
      </c>
      <c r="E215" s="4" t="s">
        <v>73</v>
      </c>
      <c r="F215" s="5">
        <v>4</v>
      </c>
    </row>
    <row r="216" spans="2:6" ht="30" customHeight="1" x14ac:dyDescent="0.35">
      <c r="B216" s="3">
        <v>492112</v>
      </c>
      <c r="C216" s="4" t="s">
        <v>48</v>
      </c>
      <c r="D216" s="4" t="s">
        <v>63</v>
      </c>
      <c r="E216" s="4" t="s">
        <v>77</v>
      </c>
      <c r="F216" s="5">
        <v>5</v>
      </c>
    </row>
    <row r="217" spans="2:6" ht="30" customHeight="1" x14ac:dyDescent="0.35">
      <c r="B217" s="3">
        <v>499620</v>
      </c>
      <c r="C217" s="4" t="s">
        <v>47</v>
      </c>
      <c r="D217" s="4" t="s">
        <v>62</v>
      </c>
      <c r="E217" s="4" t="s">
        <v>72</v>
      </c>
      <c r="F217" s="5">
        <v>3</v>
      </c>
    </row>
    <row r="218" spans="2:6" ht="30" customHeight="1" x14ac:dyDescent="0.35">
      <c r="B218" s="3">
        <v>882841</v>
      </c>
      <c r="C218" s="4" t="s">
        <v>48</v>
      </c>
      <c r="D218" s="4" t="s">
        <v>54</v>
      </c>
      <c r="E218" s="4" t="s">
        <v>73</v>
      </c>
      <c r="F218" s="5">
        <v>5</v>
      </c>
    </row>
    <row r="219" spans="2:6" ht="30" customHeight="1" x14ac:dyDescent="0.35">
      <c r="B219" s="3">
        <v>742667</v>
      </c>
      <c r="C219" s="4" t="s">
        <v>48</v>
      </c>
      <c r="D219" s="4" t="s">
        <v>22</v>
      </c>
      <c r="E219" s="4" t="s">
        <v>72</v>
      </c>
      <c r="F219" s="5">
        <v>2</v>
      </c>
    </row>
    <row r="220" spans="2:6" ht="30" customHeight="1" x14ac:dyDescent="0.35">
      <c r="B220" s="3">
        <v>766166</v>
      </c>
      <c r="C220" s="4" t="s">
        <v>48</v>
      </c>
      <c r="D220" s="4" t="s">
        <v>74</v>
      </c>
      <c r="E220" s="4" t="s">
        <v>78</v>
      </c>
      <c r="F220" s="5">
        <v>3</v>
      </c>
    </row>
    <row r="221" spans="2:6" ht="30" customHeight="1" x14ac:dyDescent="0.35">
      <c r="B221" s="3">
        <v>726915</v>
      </c>
      <c r="C221" s="4" t="s">
        <v>48</v>
      </c>
      <c r="D221" s="4" t="s">
        <v>74</v>
      </c>
      <c r="E221" s="4" t="s">
        <v>79</v>
      </c>
      <c r="F221" s="5">
        <v>2</v>
      </c>
    </row>
    <row r="222" spans="2:6" ht="30" customHeight="1" x14ac:dyDescent="0.35">
      <c r="B222" s="3">
        <v>469405</v>
      </c>
      <c r="C222" s="4" t="s">
        <v>48</v>
      </c>
      <c r="D222" s="4" t="s">
        <v>74</v>
      </c>
      <c r="E222" s="4" t="s">
        <v>73</v>
      </c>
      <c r="F222" s="5">
        <v>2</v>
      </c>
    </row>
    <row r="223" spans="2:6" ht="30" customHeight="1" x14ac:dyDescent="0.35">
      <c r="B223" s="3">
        <v>463922</v>
      </c>
      <c r="C223" s="4" t="s">
        <v>48</v>
      </c>
      <c r="D223" s="4" t="s">
        <v>22</v>
      </c>
      <c r="E223" s="4" t="s">
        <v>75</v>
      </c>
      <c r="F223" s="5">
        <v>5</v>
      </c>
    </row>
    <row r="224" spans="2:6" ht="30" customHeight="1" x14ac:dyDescent="0.35">
      <c r="B224" s="3">
        <v>446167</v>
      </c>
      <c r="C224" s="4" t="s">
        <v>48</v>
      </c>
      <c r="D224" s="4" t="s">
        <v>63</v>
      </c>
      <c r="E224" s="4" t="s">
        <v>78</v>
      </c>
      <c r="F224" s="5">
        <v>3</v>
      </c>
    </row>
    <row r="225" spans="2:6" ht="30" customHeight="1" x14ac:dyDescent="0.35">
      <c r="B225" s="3">
        <v>240335</v>
      </c>
      <c r="C225" s="4" t="s">
        <v>48</v>
      </c>
      <c r="D225" s="4" t="s">
        <v>59</v>
      </c>
      <c r="E225" s="4" t="s">
        <v>75</v>
      </c>
      <c r="F225" s="5">
        <v>2</v>
      </c>
    </row>
    <row r="226" spans="2:6" ht="30" customHeight="1" x14ac:dyDescent="0.35">
      <c r="B226" s="3">
        <v>335519</v>
      </c>
      <c r="C226" s="4" t="s">
        <v>48</v>
      </c>
      <c r="D226" s="4" t="s">
        <v>59</v>
      </c>
      <c r="E226" s="4" t="s">
        <v>77</v>
      </c>
      <c r="F226" s="5">
        <v>0</v>
      </c>
    </row>
    <row r="227" spans="2:6" ht="30" customHeight="1" x14ac:dyDescent="0.35">
      <c r="B227" s="3">
        <v>804640</v>
      </c>
      <c r="C227" s="4" t="s">
        <v>48</v>
      </c>
      <c r="D227" s="4" t="s">
        <v>54</v>
      </c>
      <c r="E227" s="4" t="s">
        <v>76</v>
      </c>
      <c r="F227" s="5">
        <v>3</v>
      </c>
    </row>
    <row r="228" spans="2:6" ht="30" customHeight="1" x14ac:dyDescent="0.35">
      <c r="B228" s="3">
        <v>562294</v>
      </c>
      <c r="C228" s="4" t="s">
        <v>48</v>
      </c>
      <c r="D228" s="4" t="s">
        <v>62</v>
      </c>
      <c r="E228" s="4" t="s">
        <v>79</v>
      </c>
      <c r="F228" s="5">
        <v>5</v>
      </c>
    </row>
    <row r="229" spans="2:6" ht="30" customHeight="1" x14ac:dyDescent="0.35">
      <c r="B229" s="3">
        <v>843077</v>
      </c>
      <c r="C229" s="4" t="s">
        <v>48</v>
      </c>
      <c r="D229" s="4" t="s">
        <v>22</v>
      </c>
      <c r="E229" s="4" t="s">
        <v>77</v>
      </c>
      <c r="F229" s="5">
        <v>1</v>
      </c>
    </row>
    <row r="230" spans="2:6" ht="30" customHeight="1" x14ac:dyDescent="0.35">
      <c r="B230" s="3">
        <v>940103</v>
      </c>
      <c r="C230" s="4" t="s">
        <v>47</v>
      </c>
      <c r="D230" s="4" t="s">
        <v>54</v>
      </c>
      <c r="E230" s="4" t="s">
        <v>75</v>
      </c>
      <c r="F230" s="5">
        <v>0</v>
      </c>
    </row>
    <row r="231" spans="2:6" ht="30" customHeight="1" x14ac:dyDescent="0.35">
      <c r="B231" s="3">
        <v>391277</v>
      </c>
      <c r="C231" s="4" t="s">
        <v>47</v>
      </c>
      <c r="D231" s="4" t="s">
        <v>63</v>
      </c>
      <c r="E231" s="4" t="s">
        <v>78</v>
      </c>
      <c r="F231" s="5">
        <v>1</v>
      </c>
    </row>
    <row r="232" spans="2:6" ht="30" customHeight="1" x14ac:dyDescent="0.35">
      <c r="B232" s="3">
        <v>948286</v>
      </c>
      <c r="C232" s="4" t="s">
        <v>48</v>
      </c>
      <c r="D232" s="4" t="s">
        <v>54</v>
      </c>
      <c r="E232" s="4" t="s">
        <v>79</v>
      </c>
      <c r="F232" s="5">
        <v>1</v>
      </c>
    </row>
    <row r="233" spans="2:6" ht="30" customHeight="1" x14ac:dyDescent="0.35">
      <c r="B233" s="3">
        <v>432556</v>
      </c>
      <c r="C233" s="4" t="s">
        <v>48</v>
      </c>
      <c r="D233" s="4" t="s">
        <v>22</v>
      </c>
      <c r="E233" s="4" t="s">
        <v>78</v>
      </c>
      <c r="F233" s="5">
        <v>2</v>
      </c>
    </row>
    <row r="234" spans="2:6" ht="30" customHeight="1" x14ac:dyDescent="0.35">
      <c r="B234" s="3">
        <v>710767</v>
      </c>
      <c r="C234" s="4" t="s">
        <v>48</v>
      </c>
      <c r="D234" s="4" t="s">
        <v>22</v>
      </c>
      <c r="E234" s="4" t="s">
        <v>76</v>
      </c>
      <c r="F234" s="5">
        <v>4</v>
      </c>
    </row>
    <row r="235" spans="2:6" ht="30" customHeight="1" x14ac:dyDescent="0.35">
      <c r="B235" s="3">
        <v>594449</v>
      </c>
      <c r="C235" s="4" t="s">
        <v>48</v>
      </c>
      <c r="D235" s="4" t="s">
        <v>62</v>
      </c>
      <c r="E235" s="4" t="s">
        <v>79</v>
      </c>
      <c r="F235" s="5">
        <v>1</v>
      </c>
    </row>
    <row r="236" spans="2:6" ht="30" customHeight="1" x14ac:dyDescent="0.35">
      <c r="B236" s="3">
        <v>888228</v>
      </c>
      <c r="C236" s="4" t="s">
        <v>47</v>
      </c>
      <c r="D236" s="4" t="s">
        <v>63</v>
      </c>
      <c r="E236" s="4" t="s">
        <v>72</v>
      </c>
      <c r="F236" s="5">
        <v>2</v>
      </c>
    </row>
    <row r="237" spans="2:6" ht="30" customHeight="1" x14ac:dyDescent="0.35">
      <c r="B237" s="3">
        <v>476345</v>
      </c>
      <c r="C237" s="4" t="s">
        <v>47</v>
      </c>
      <c r="D237" s="4" t="s">
        <v>62</v>
      </c>
      <c r="E237" s="4" t="s">
        <v>73</v>
      </c>
      <c r="F237" s="5">
        <v>3</v>
      </c>
    </row>
    <row r="238" spans="2:6" ht="30" customHeight="1" x14ac:dyDescent="0.35">
      <c r="B238" s="3">
        <v>850021</v>
      </c>
      <c r="C238" s="4" t="s">
        <v>48</v>
      </c>
      <c r="D238" s="4" t="s">
        <v>54</v>
      </c>
      <c r="E238" s="4" t="s">
        <v>72</v>
      </c>
      <c r="F238" s="5">
        <v>1</v>
      </c>
    </row>
    <row r="239" spans="2:6" ht="30" customHeight="1" x14ac:dyDescent="0.35">
      <c r="B239" s="3">
        <v>236192</v>
      </c>
      <c r="C239" s="4" t="s">
        <v>48</v>
      </c>
      <c r="D239" s="4" t="s">
        <v>56</v>
      </c>
      <c r="E239" s="4" t="s">
        <v>79</v>
      </c>
      <c r="F239" s="5">
        <v>1</v>
      </c>
    </row>
    <row r="240" spans="2:6" ht="30" customHeight="1" x14ac:dyDescent="0.35">
      <c r="B240" s="3">
        <v>371535</v>
      </c>
      <c r="C240" s="4" t="s">
        <v>47</v>
      </c>
      <c r="D240" s="4" t="s">
        <v>62</v>
      </c>
      <c r="E240" s="4" t="s">
        <v>75</v>
      </c>
      <c r="F240" s="5">
        <v>4</v>
      </c>
    </row>
    <row r="241" spans="2:6" ht="30" customHeight="1" x14ac:dyDescent="0.35">
      <c r="B241" s="3">
        <v>203322</v>
      </c>
      <c r="C241" s="4" t="s">
        <v>47</v>
      </c>
      <c r="D241" s="4" t="s">
        <v>74</v>
      </c>
      <c r="E241" s="4" t="s">
        <v>72</v>
      </c>
      <c r="F241" s="5">
        <v>5</v>
      </c>
    </row>
    <row r="242" spans="2:6" ht="30" customHeight="1" x14ac:dyDescent="0.35">
      <c r="B242" s="3">
        <v>916792</v>
      </c>
      <c r="C242" s="4" t="s">
        <v>47</v>
      </c>
      <c r="D242" s="4" t="s">
        <v>59</v>
      </c>
      <c r="E242" s="4" t="s">
        <v>73</v>
      </c>
      <c r="F242" s="5">
        <v>2</v>
      </c>
    </row>
    <row r="243" spans="2:6" ht="30" customHeight="1" x14ac:dyDescent="0.35">
      <c r="B243" s="3">
        <v>769645</v>
      </c>
      <c r="C243" s="4" t="s">
        <v>47</v>
      </c>
      <c r="D243" s="4" t="s">
        <v>54</v>
      </c>
      <c r="E243" s="4" t="s">
        <v>78</v>
      </c>
      <c r="F243" s="5">
        <v>0</v>
      </c>
    </row>
    <row r="244" spans="2:6" ht="30" customHeight="1" x14ac:dyDescent="0.35">
      <c r="B244" s="3">
        <v>620133</v>
      </c>
      <c r="C244" s="4" t="s">
        <v>47</v>
      </c>
      <c r="D244" s="4" t="s">
        <v>62</v>
      </c>
      <c r="E244" s="4" t="s">
        <v>72</v>
      </c>
      <c r="F244" s="5">
        <v>2</v>
      </c>
    </row>
    <row r="245" spans="2:6" ht="30" customHeight="1" x14ac:dyDescent="0.35">
      <c r="B245" s="3">
        <v>782947</v>
      </c>
      <c r="C245" s="4" t="s">
        <v>47</v>
      </c>
      <c r="D245" s="4" t="s">
        <v>22</v>
      </c>
      <c r="E245" s="4" t="s">
        <v>73</v>
      </c>
      <c r="F245" s="5">
        <v>3</v>
      </c>
    </row>
    <row r="246" spans="2:6" ht="30" customHeight="1" x14ac:dyDescent="0.35">
      <c r="B246" s="3">
        <v>155676</v>
      </c>
      <c r="C246" s="4" t="s">
        <v>47</v>
      </c>
      <c r="D246" s="4" t="s">
        <v>54</v>
      </c>
      <c r="E246" s="4" t="s">
        <v>75</v>
      </c>
      <c r="F246" s="5">
        <v>0</v>
      </c>
    </row>
    <row r="247" spans="2:6" ht="30" customHeight="1" x14ac:dyDescent="0.35">
      <c r="B247" s="3">
        <v>270584</v>
      </c>
      <c r="C247" s="4" t="s">
        <v>48</v>
      </c>
      <c r="D247" s="4" t="s">
        <v>74</v>
      </c>
      <c r="E247" s="4" t="s">
        <v>78</v>
      </c>
      <c r="F247" s="5">
        <v>3</v>
      </c>
    </row>
    <row r="248" spans="2:6" ht="30" customHeight="1" x14ac:dyDescent="0.35">
      <c r="B248" s="3">
        <v>942921</v>
      </c>
      <c r="C248" s="4" t="s">
        <v>47</v>
      </c>
      <c r="D248" s="4" t="s">
        <v>63</v>
      </c>
      <c r="E248" s="4" t="s">
        <v>72</v>
      </c>
      <c r="F248" s="5">
        <v>3</v>
      </c>
    </row>
    <row r="249" spans="2:6" ht="30" customHeight="1" x14ac:dyDescent="0.35">
      <c r="B249" s="3">
        <v>304895</v>
      </c>
      <c r="C249" s="4" t="s">
        <v>47</v>
      </c>
      <c r="D249" s="4" t="s">
        <v>22</v>
      </c>
      <c r="E249" s="4" t="s">
        <v>73</v>
      </c>
      <c r="F249" s="5">
        <v>5</v>
      </c>
    </row>
    <row r="250" spans="2:6" ht="30" customHeight="1" x14ac:dyDescent="0.35">
      <c r="B250" s="3">
        <v>241837</v>
      </c>
      <c r="C250" s="4" t="s">
        <v>48</v>
      </c>
      <c r="D250" s="4" t="s">
        <v>22</v>
      </c>
      <c r="E250" s="4" t="s">
        <v>78</v>
      </c>
      <c r="F250" s="5">
        <v>5</v>
      </c>
    </row>
    <row r="251" spans="2:6" ht="30" customHeight="1" x14ac:dyDescent="0.35">
      <c r="B251" s="3">
        <v>779271</v>
      </c>
      <c r="C251" s="4" t="s">
        <v>48</v>
      </c>
      <c r="D251" s="4" t="s">
        <v>22</v>
      </c>
      <c r="E251" s="4" t="s">
        <v>73</v>
      </c>
      <c r="F251" s="5">
        <v>2</v>
      </c>
    </row>
    <row r="252" spans="2:6" ht="30" customHeight="1" x14ac:dyDescent="0.35">
      <c r="B252" s="3">
        <v>159800</v>
      </c>
      <c r="C252" s="4" t="s">
        <v>48</v>
      </c>
      <c r="D252" s="4" t="s">
        <v>54</v>
      </c>
      <c r="E252" s="4" t="s">
        <v>78</v>
      </c>
      <c r="F252" s="5">
        <v>5</v>
      </c>
    </row>
    <row r="253" spans="2:6" ht="30" customHeight="1" x14ac:dyDescent="0.35">
      <c r="B253" s="3">
        <v>302570</v>
      </c>
      <c r="C253" s="4" t="s">
        <v>48</v>
      </c>
      <c r="D253" s="4" t="s">
        <v>74</v>
      </c>
      <c r="E253" s="4" t="s">
        <v>79</v>
      </c>
      <c r="F253" s="5">
        <v>4</v>
      </c>
    </row>
    <row r="254" spans="2:6" ht="30" customHeight="1" x14ac:dyDescent="0.35">
      <c r="B254" s="3">
        <v>184889</v>
      </c>
      <c r="C254" s="4" t="s">
        <v>47</v>
      </c>
      <c r="D254" s="4" t="s">
        <v>59</v>
      </c>
      <c r="E254" s="4" t="s">
        <v>79</v>
      </c>
      <c r="F254" s="5">
        <v>1</v>
      </c>
    </row>
    <row r="255" spans="2:6" ht="30" customHeight="1" x14ac:dyDescent="0.35">
      <c r="B255" s="3">
        <v>689150</v>
      </c>
      <c r="C255" s="4" t="s">
        <v>48</v>
      </c>
      <c r="D255" s="4" t="s">
        <v>62</v>
      </c>
      <c r="E255" s="4" t="s">
        <v>73</v>
      </c>
      <c r="F255" s="5">
        <v>0</v>
      </c>
    </row>
    <row r="256" spans="2:6" ht="30" customHeight="1" x14ac:dyDescent="0.35">
      <c r="B256" s="3">
        <v>287253</v>
      </c>
      <c r="C256" s="4" t="s">
        <v>47</v>
      </c>
      <c r="D256" s="4" t="s">
        <v>54</v>
      </c>
      <c r="E256" s="4" t="s">
        <v>76</v>
      </c>
      <c r="F256" s="5">
        <v>4</v>
      </c>
    </row>
    <row r="257" spans="2:6" ht="30" customHeight="1" x14ac:dyDescent="0.35">
      <c r="B257" s="3">
        <v>880996</v>
      </c>
      <c r="C257" s="4" t="s">
        <v>47</v>
      </c>
      <c r="D257" s="4" t="s">
        <v>22</v>
      </c>
      <c r="E257" s="4" t="s">
        <v>79</v>
      </c>
      <c r="F257" s="5">
        <v>0</v>
      </c>
    </row>
    <row r="258" spans="2:6" ht="30" customHeight="1" x14ac:dyDescent="0.35">
      <c r="B258" s="3">
        <v>864216</v>
      </c>
      <c r="C258" s="4" t="s">
        <v>47</v>
      </c>
      <c r="D258" s="4" t="s">
        <v>62</v>
      </c>
      <c r="E258" s="4" t="s">
        <v>78</v>
      </c>
      <c r="F258" s="5">
        <v>4</v>
      </c>
    </row>
    <row r="259" spans="2:6" ht="30" customHeight="1" x14ac:dyDescent="0.35">
      <c r="B259" s="3">
        <v>981486</v>
      </c>
      <c r="C259" s="4" t="s">
        <v>47</v>
      </c>
      <c r="D259" s="4" t="s">
        <v>22</v>
      </c>
      <c r="E259" s="4" t="s">
        <v>73</v>
      </c>
      <c r="F259" s="5">
        <v>0</v>
      </c>
    </row>
    <row r="260" spans="2:6" ht="30" customHeight="1" x14ac:dyDescent="0.35">
      <c r="B260" s="3">
        <v>457490</v>
      </c>
      <c r="C260" s="4" t="s">
        <v>48</v>
      </c>
      <c r="D260" s="4" t="s">
        <v>54</v>
      </c>
      <c r="E260" s="4" t="s">
        <v>77</v>
      </c>
      <c r="F260" s="5">
        <v>0</v>
      </c>
    </row>
    <row r="261" spans="2:6" ht="30" customHeight="1" x14ac:dyDescent="0.35">
      <c r="B261" s="3">
        <v>398552</v>
      </c>
      <c r="C261" s="4" t="s">
        <v>48</v>
      </c>
      <c r="D261" s="4" t="s">
        <v>63</v>
      </c>
      <c r="E261" s="4" t="s">
        <v>76</v>
      </c>
      <c r="F261" s="5">
        <v>2</v>
      </c>
    </row>
    <row r="262" spans="2:6" ht="30" customHeight="1" x14ac:dyDescent="0.35">
      <c r="B262" s="3">
        <v>628864</v>
      </c>
      <c r="C262" s="4" t="s">
        <v>47</v>
      </c>
      <c r="D262" s="4" t="s">
        <v>56</v>
      </c>
      <c r="E262" s="4" t="s">
        <v>79</v>
      </c>
      <c r="F262" s="5">
        <v>5</v>
      </c>
    </row>
    <row r="263" spans="2:6" ht="30" customHeight="1" x14ac:dyDescent="0.35">
      <c r="B263" s="3">
        <v>926095</v>
      </c>
      <c r="C263" s="4" t="s">
        <v>48</v>
      </c>
      <c r="D263" s="4" t="s">
        <v>59</v>
      </c>
      <c r="E263" s="4" t="s">
        <v>77</v>
      </c>
      <c r="F263" s="5">
        <v>3</v>
      </c>
    </row>
    <row r="264" spans="2:6" ht="30" customHeight="1" x14ac:dyDescent="0.35">
      <c r="B264" s="3">
        <v>964731</v>
      </c>
      <c r="C264" s="4" t="s">
        <v>48</v>
      </c>
      <c r="D264" s="4" t="s">
        <v>56</v>
      </c>
      <c r="E264" s="4" t="s">
        <v>73</v>
      </c>
      <c r="F264" s="5">
        <v>0</v>
      </c>
    </row>
    <row r="265" spans="2:6" ht="30" customHeight="1" x14ac:dyDescent="0.35">
      <c r="B265" s="3">
        <v>538230</v>
      </c>
      <c r="C265" s="4" t="s">
        <v>47</v>
      </c>
      <c r="D265" s="4" t="s">
        <v>22</v>
      </c>
      <c r="E265" s="4" t="s">
        <v>72</v>
      </c>
      <c r="F265" s="5">
        <v>5</v>
      </c>
    </row>
    <row r="266" spans="2:6" ht="30" customHeight="1" x14ac:dyDescent="0.35">
      <c r="B266" s="3">
        <v>613951</v>
      </c>
      <c r="C266" s="4" t="s">
        <v>48</v>
      </c>
      <c r="D266" s="4" t="s">
        <v>62</v>
      </c>
      <c r="E266" s="4" t="s">
        <v>79</v>
      </c>
      <c r="F266" s="5">
        <v>5</v>
      </c>
    </row>
    <row r="267" spans="2:6" ht="30" customHeight="1" x14ac:dyDescent="0.35">
      <c r="B267" s="3">
        <v>760512</v>
      </c>
      <c r="C267" s="4" t="s">
        <v>47</v>
      </c>
      <c r="D267" s="4" t="s">
        <v>63</v>
      </c>
      <c r="E267" s="4" t="s">
        <v>72</v>
      </c>
      <c r="F267" s="5">
        <v>1</v>
      </c>
    </row>
    <row r="268" spans="2:6" ht="30" customHeight="1" x14ac:dyDescent="0.35">
      <c r="B268" s="3">
        <v>428297</v>
      </c>
      <c r="C268" s="4" t="s">
        <v>48</v>
      </c>
      <c r="D268" s="4" t="s">
        <v>22</v>
      </c>
      <c r="E268" s="4" t="s">
        <v>79</v>
      </c>
      <c r="F268" s="5">
        <v>2</v>
      </c>
    </row>
    <row r="269" spans="2:6" ht="30" customHeight="1" x14ac:dyDescent="0.35">
      <c r="B269" s="3">
        <v>965052</v>
      </c>
      <c r="C269" s="4" t="s">
        <v>47</v>
      </c>
      <c r="D269" s="4" t="s">
        <v>62</v>
      </c>
      <c r="E269" s="4" t="s">
        <v>76</v>
      </c>
      <c r="F269" s="5">
        <v>4</v>
      </c>
    </row>
    <row r="270" spans="2:6" ht="30" customHeight="1" x14ac:dyDescent="0.35">
      <c r="B270" s="3">
        <v>288610</v>
      </c>
      <c r="C270" s="4" t="s">
        <v>47</v>
      </c>
      <c r="D270" s="4" t="s">
        <v>56</v>
      </c>
      <c r="E270" s="4" t="s">
        <v>78</v>
      </c>
      <c r="F270" s="5">
        <v>5</v>
      </c>
    </row>
    <row r="271" spans="2:6" ht="30" customHeight="1" x14ac:dyDescent="0.35">
      <c r="B271" s="3">
        <v>552837</v>
      </c>
      <c r="C271" s="4" t="s">
        <v>48</v>
      </c>
      <c r="D271" s="4" t="s">
        <v>62</v>
      </c>
      <c r="E271" s="4" t="s">
        <v>78</v>
      </c>
      <c r="F271" s="5">
        <v>1</v>
      </c>
    </row>
    <row r="272" spans="2:6" ht="30" customHeight="1" x14ac:dyDescent="0.35">
      <c r="B272" s="3">
        <v>573257</v>
      </c>
      <c r="C272" s="4" t="s">
        <v>48</v>
      </c>
      <c r="D272" s="4" t="s">
        <v>22</v>
      </c>
      <c r="E272" s="4" t="s">
        <v>76</v>
      </c>
      <c r="F272" s="5">
        <v>0</v>
      </c>
    </row>
    <row r="273" spans="2:6" ht="30" customHeight="1" x14ac:dyDescent="0.35">
      <c r="B273" s="3">
        <v>967465</v>
      </c>
      <c r="C273" s="4" t="s">
        <v>48</v>
      </c>
      <c r="D273" s="4" t="s">
        <v>56</v>
      </c>
      <c r="E273" s="4" t="s">
        <v>72</v>
      </c>
      <c r="F273" s="5">
        <v>5</v>
      </c>
    </row>
    <row r="274" spans="2:6" ht="30" customHeight="1" x14ac:dyDescent="0.35">
      <c r="B274" s="3">
        <v>425508</v>
      </c>
      <c r="C274" s="4" t="s">
        <v>47</v>
      </c>
      <c r="D274" s="4" t="s">
        <v>56</v>
      </c>
      <c r="E274" s="4" t="s">
        <v>76</v>
      </c>
      <c r="F274" s="5">
        <v>0</v>
      </c>
    </row>
    <row r="275" spans="2:6" ht="30" customHeight="1" x14ac:dyDescent="0.35">
      <c r="B275" s="3">
        <v>481296</v>
      </c>
      <c r="C275" s="4" t="s">
        <v>48</v>
      </c>
      <c r="D275" s="4" t="s">
        <v>74</v>
      </c>
      <c r="E275" s="4" t="s">
        <v>76</v>
      </c>
      <c r="F275" s="5">
        <v>0</v>
      </c>
    </row>
    <row r="276" spans="2:6" ht="30" customHeight="1" x14ac:dyDescent="0.35">
      <c r="B276" s="3">
        <v>804750</v>
      </c>
      <c r="C276" s="4" t="s">
        <v>48</v>
      </c>
      <c r="D276" s="4" t="s">
        <v>56</v>
      </c>
      <c r="E276" s="4" t="s">
        <v>78</v>
      </c>
      <c r="F276" s="5">
        <v>4</v>
      </c>
    </row>
    <row r="277" spans="2:6" ht="30" customHeight="1" x14ac:dyDescent="0.35">
      <c r="B277" s="3">
        <v>464395</v>
      </c>
      <c r="C277" s="4" t="s">
        <v>47</v>
      </c>
      <c r="D277" s="4" t="s">
        <v>74</v>
      </c>
      <c r="E277" s="4" t="s">
        <v>75</v>
      </c>
      <c r="F277" s="5">
        <v>5</v>
      </c>
    </row>
    <row r="278" spans="2:6" ht="30" customHeight="1" x14ac:dyDescent="0.35">
      <c r="B278" s="3">
        <v>943980</v>
      </c>
      <c r="C278" s="4" t="s">
        <v>47</v>
      </c>
      <c r="D278" s="4" t="s">
        <v>56</v>
      </c>
      <c r="E278" s="4" t="s">
        <v>77</v>
      </c>
      <c r="F278" s="5">
        <v>0</v>
      </c>
    </row>
    <row r="279" spans="2:6" ht="30" customHeight="1" x14ac:dyDescent="0.35">
      <c r="B279" s="3">
        <v>585635</v>
      </c>
      <c r="C279" s="4" t="s">
        <v>47</v>
      </c>
      <c r="D279" s="4" t="s">
        <v>59</v>
      </c>
      <c r="E279" s="4" t="s">
        <v>73</v>
      </c>
      <c r="F279" s="5">
        <v>0</v>
      </c>
    </row>
    <row r="280" spans="2:6" ht="30" customHeight="1" x14ac:dyDescent="0.35">
      <c r="B280" s="3">
        <v>247024</v>
      </c>
      <c r="C280" s="4" t="s">
        <v>47</v>
      </c>
      <c r="D280" s="4" t="s">
        <v>59</v>
      </c>
      <c r="E280" s="4" t="s">
        <v>73</v>
      </c>
      <c r="F280" s="5">
        <v>1</v>
      </c>
    </row>
    <row r="281" spans="2:6" ht="30" customHeight="1" x14ac:dyDescent="0.35">
      <c r="B281" s="3">
        <v>531268</v>
      </c>
      <c r="C281" s="4" t="s">
        <v>47</v>
      </c>
      <c r="D281" s="4" t="s">
        <v>54</v>
      </c>
      <c r="E281" s="4" t="s">
        <v>73</v>
      </c>
      <c r="F281" s="5">
        <v>4</v>
      </c>
    </row>
    <row r="282" spans="2:6" ht="30" customHeight="1" x14ac:dyDescent="0.35">
      <c r="B282" s="3">
        <v>377968</v>
      </c>
      <c r="C282" s="4" t="s">
        <v>47</v>
      </c>
      <c r="D282" s="4" t="s">
        <v>74</v>
      </c>
      <c r="E282" s="4" t="s">
        <v>76</v>
      </c>
      <c r="F282" s="5">
        <v>5</v>
      </c>
    </row>
    <row r="283" spans="2:6" ht="30" customHeight="1" x14ac:dyDescent="0.35">
      <c r="B283" s="3">
        <v>158346</v>
      </c>
      <c r="C283" s="4" t="s">
        <v>47</v>
      </c>
      <c r="D283" s="4" t="s">
        <v>62</v>
      </c>
      <c r="E283" s="4" t="s">
        <v>76</v>
      </c>
      <c r="F283" s="5">
        <v>0</v>
      </c>
    </row>
    <row r="284" spans="2:6" ht="30" customHeight="1" x14ac:dyDescent="0.35">
      <c r="B284" s="3">
        <v>531318</v>
      </c>
      <c r="C284" s="4" t="s">
        <v>47</v>
      </c>
      <c r="D284" s="4" t="s">
        <v>63</v>
      </c>
      <c r="E284" s="4" t="s">
        <v>79</v>
      </c>
      <c r="F284" s="5">
        <v>3</v>
      </c>
    </row>
    <row r="285" spans="2:6" ht="30" customHeight="1" x14ac:dyDescent="0.35">
      <c r="B285" s="3">
        <v>991795</v>
      </c>
      <c r="C285" s="4" t="s">
        <v>47</v>
      </c>
      <c r="D285" s="4" t="s">
        <v>62</v>
      </c>
      <c r="E285" s="4" t="s">
        <v>75</v>
      </c>
      <c r="F285" s="5">
        <v>3</v>
      </c>
    </row>
    <row r="286" spans="2:6" ht="30" customHeight="1" x14ac:dyDescent="0.35">
      <c r="B286" s="3">
        <v>941426</v>
      </c>
      <c r="C286" s="4" t="s">
        <v>47</v>
      </c>
      <c r="D286" s="4" t="s">
        <v>22</v>
      </c>
      <c r="E286" s="4" t="s">
        <v>72</v>
      </c>
      <c r="F286" s="5">
        <v>2</v>
      </c>
    </row>
    <row r="287" spans="2:6" ht="30" customHeight="1" x14ac:dyDescent="0.35">
      <c r="B287" s="3">
        <v>690017</v>
      </c>
      <c r="C287" s="4" t="s">
        <v>48</v>
      </c>
      <c r="D287" s="4" t="s">
        <v>59</v>
      </c>
      <c r="E287" s="4" t="s">
        <v>75</v>
      </c>
      <c r="F287" s="5">
        <v>3</v>
      </c>
    </row>
    <row r="288" spans="2:6" ht="30" customHeight="1" x14ac:dyDescent="0.35">
      <c r="B288" s="3">
        <v>164200</v>
      </c>
      <c r="C288" s="4" t="s">
        <v>47</v>
      </c>
      <c r="D288" s="4" t="s">
        <v>62</v>
      </c>
      <c r="E288" s="4" t="s">
        <v>77</v>
      </c>
      <c r="F288" s="5">
        <v>5</v>
      </c>
    </row>
    <row r="289" spans="2:6" ht="30" customHeight="1" x14ac:dyDescent="0.35">
      <c r="B289" s="3">
        <v>957652</v>
      </c>
      <c r="C289" s="4" t="s">
        <v>47</v>
      </c>
      <c r="D289" s="4" t="s">
        <v>56</v>
      </c>
      <c r="E289" s="4" t="s">
        <v>77</v>
      </c>
      <c r="F289" s="5">
        <v>0</v>
      </c>
    </row>
    <row r="290" spans="2:6" ht="30" customHeight="1" x14ac:dyDescent="0.35">
      <c r="B290" s="3">
        <v>538016</v>
      </c>
      <c r="C290" s="4" t="s">
        <v>48</v>
      </c>
      <c r="D290" s="4" t="s">
        <v>22</v>
      </c>
      <c r="E290" s="4" t="s">
        <v>79</v>
      </c>
      <c r="F290" s="5">
        <v>5</v>
      </c>
    </row>
    <row r="291" spans="2:6" ht="30" customHeight="1" x14ac:dyDescent="0.35">
      <c r="B291" s="3">
        <v>300206</v>
      </c>
      <c r="C291" s="4" t="s">
        <v>48</v>
      </c>
      <c r="D291" s="4" t="s">
        <v>74</v>
      </c>
      <c r="E291" s="4" t="s">
        <v>76</v>
      </c>
      <c r="F291" s="5">
        <v>5</v>
      </c>
    </row>
    <row r="292" spans="2:6" ht="30" customHeight="1" x14ac:dyDescent="0.35">
      <c r="B292" s="3">
        <v>133674</v>
      </c>
      <c r="C292" s="4" t="s">
        <v>48</v>
      </c>
      <c r="D292" s="4" t="s">
        <v>59</v>
      </c>
      <c r="E292" s="4" t="s">
        <v>79</v>
      </c>
      <c r="F292" s="5">
        <v>2</v>
      </c>
    </row>
    <row r="293" spans="2:6" ht="30" customHeight="1" x14ac:dyDescent="0.35">
      <c r="B293" s="3">
        <v>907299</v>
      </c>
      <c r="C293" s="4" t="s">
        <v>48</v>
      </c>
      <c r="D293" s="4" t="s">
        <v>22</v>
      </c>
      <c r="E293" s="4" t="s">
        <v>73</v>
      </c>
      <c r="F293" s="5">
        <v>4</v>
      </c>
    </row>
    <row r="294" spans="2:6" ht="30" customHeight="1" x14ac:dyDescent="0.35">
      <c r="B294" s="3">
        <v>746313</v>
      </c>
      <c r="C294" s="4" t="s">
        <v>48</v>
      </c>
      <c r="D294" s="4" t="s">
        <v>59</v>
      </c>
      <c r="E294" s="4" t="s">
        <v>73</v>
      </c>
      <c r="F294" s="5">
        <v>4</v>
      </c>
    </row>
    <row r="295" spans="2:6" ht="30" customHeight="1" x14ac:dyDescent="0.35">
      <c r="B295" s="3">
        <v>422400</v>
      </c>
      <c r="C295" s="4" t="s">
        <v>48</v>
      </c>
      <c r="D295" s="4" t="s">
        <v>63</v>
      </c>
      <c r="E295" s="4" t="s">
        <v>72</v>
      </c>
      <c r="F295" s="5">
        <v>0</v>
      </c>
    </row>
    <row r="296" spans="2:6" ht="30" customHeight="1" x14ac:dyDescent="0.35">
      <c r="B296" s="3">
        <v>417886</v>
      </c>
      <c r="C296" s="4" t="s">
        <v>47</v>
      </c>
      <c r="D296" s="4" t="s">
        <v>54</v>
      </c>
      <c r="E296" s="4" t="s">
        <v>77</v>
      </c>
      <c r="F296" s="5">
        <v>3</v>
      </c>
    </row>
    <row r="297" spans="2:6" ht="30" customHeight="1" x14ac:dyDescent="0.35">
      <c r="B297" s="3">
        <v>357060</v>
      </c>
      <c r="C297" s="4" t="s">
        <v>48</v>
      </c>
      <c r="D297" s="4" t="s">
        <v>56</v>
      </c>
      <c r="E297" s="4" t="s">
        <v>73</v>
      </c>
      <c r="F297" s="5">
        <v>2</v>
      </c>
    </row>
    <row r="298" spans="2:6" ht="30" customHeight="1" x14ac:dyDescent="0.35">
      <c r="B298" s="3">
        <v>449724</v>
      </c>
      <c r="C298" s="4" t="s">
        <v>47</v>
      </c>
      <c r="D298" s="4" t="s">
        <v>22</v>
      </c>
      <c r="E298" s="4" t="s">
        <v>79</v>
      </c>
      <c r="F298" s="5">
        <v>0</v>
      </c>
    </row>
    <row r="299" spans="2:6" ht="30" customHeight="1" x14ac:dyDescent="0.35">
      <c r="B299" s="3">
        <v>581562</v>
      </c>
      <c r="C299" s="4" t="s">
        <v>48</v>
      </c>
      <c r="D299" s="4" t="s">
        <v>59</v>
      </c>
      <c r="E299" s="4" t="s">
        <v>76</v>
      </c>
      <c r="F299" s="5">
        <v>2</v>
      </c>
    </row>
    <row r="300" spans="2:6" ht="30" customHeight="1" x14ac:dyDescent="0.35">
      <c r="B300" s="3">
        <v>642745</v>
      </c>
      <c r="C300" s="4" t="s">
        <v>48</v>
      </c>
      <c r="D300" s="4" t="s">
        <v>56</v>
      </c>
      <c r="E300" s="4" t="s">
        <v>75</v>
      </c>
      <c r="F300" s="5">
        <v>2</v>
      </c>
    </row>
    <row r="301" spans="2:6" ht="30" customHeight="1" x14ac:dyDescent="0.35">
      <c r="B301" s="3">
        <v>247658</v>
      </c>
      <c r="C301" s="4" t="s">
        <v>47</v>
      </c>
      <c r="D301" s="4" t="s">
        <v>54</v>
      </c>
      <c r="E301" s="4" t="s">
        <v>79</v>
      </c>
      <c r="F301" s="5">
        <v>3</v>
      </c>
    </row>
    <row r="302" spans="2:6" ht="30" customHeight="1" x14ac:dyDescent="0.35">
      <c r="B302" s="3">
        <v>908754</v>
      </c>
      <c r="C302" s="4" t="s">
        <v>47</v>
      </c>
      <c r="D302" s="4" t="s">
        <v>74</v>
      </c>
      <c r="E302" s="4" t="s">
        <v>77</v>
      </c>
      <c r="F302" s="5">
        <v>3</v>
      </c>
    </row>
    <row r="303" spans="2:6" ht="30" customHeight="1" x14ac:dyDescent="0.35">
      <c r="B303" s="3">
        <v>772979</v>
      </c>
      <c r="C303" s="4" t="s">
        <v>47</v>
      </c>
      <c r="D303" s="4" t="s">
        <v>62</v>
      </c>
      <c r="E303" s="4" t="s">
        <v>76</v>
      </c>
      <c r="F303" s="5">
        <v>1</v>
      </c>
    </row>
    <row r="304" spans="2:6" ht="30" customHeight="1" x14ac:dyDescent="0.35">
      <c r="B304" s="3">
        <v>767202</v>
      </c>
      <c r="C304" s="4" t="s">
        <v>47</v>
      </c>
      <c r="D304" s="4" t="s">
        <v>59</v>
      </c>
      <c r="E304" s="4" t="s">
        <v>76</v>
      </c>
      <c r="F304" s="5">
        <v>0</v>
      </c>
    </row>
    <row r="305" spans="2:6" ht="30" customHeight="1" x14ac:dyDescent="0.35">
      <c r="B305" s="3">
        <v>763758</v>
      </c>
      <c r="C305" s="4" t="s">
        <v>47</v>
      </c>
      <c r="D305" s="4" t="s">
        <v>63</v>
      </c>
      <c r="E305" s="4" t="s">
        <v>73</v>
      </c>
      <c r="F305" s="5">
        <v>3</v>
      </c>
    </row>
    <row r="306" spans="2:6" ht="30" customHeight="1" x14ac:dyDescent="0.35">
      <c r="B306" s="3">
        <v>610636</v>
      </c>
      <c r="C306" s="4" t="s">
        <v>47</v>
      </c>
      <c r="D306" s="4" t="s">
        <v>59</v>
      </c>
      <c r="E306" s="4" t="s">
        <v>78</v>
      </c>
      <c r="F306" s="5">
        <v>2</v>
      </c>
    </row>
    <row r="307" spans="2:6" ht="30" customHeight="1" x14ac:dyDescent="0.35">
      <c r="B307" s="3">
        <v>524278</v>
      </c>
      <c r="C307" s="4" t="s">
        <v>47</v>
      </c>
      <c r="D307" s="4" t="s">
        <v>63</v>
      </c>
      <c r="E307" s="4" t="s">
        <v>73</v>
      </c>
      <c r="F307" s="5">
        <v>1</v>
      </c>
    </row>
    <row r="308" spans="2:6" ht="30" customHeight="1" x14ac:dyDescent="0.35">
      <c r="B308" s="3">
        <v>916819</v>
      </c>
      <c r="C308" s="4" t="s">
        <v>48</v>
      </c>
      <c r="D308" s="4" t="s">
        <v>54</v>
      </c>
      <c r="E308" s="4" t="s">
        <v>72</v>
      </c>
      <c r="F308" s="5">
        <v>2</v>
      </c>
    </row>
    <row r="309" spans="2:6" ht="30" customHeight="1" x14ac:dyDescent="0.35">
      <c r="B309" s="3">
        <v>912636</v>
      </c>
      <c r="C309" s="4" t="s">
        <v>48</v>
      </c>
      <c r="D309" s="4" t="s">
        <v>74</v>
      </c>
      <c r="E309" s="4" t="s">
        <v>77</v>
      </c>
      <c r="F309" s="5">
        <v>3</v>
      </c>
    </row>
    <row r="310" spans="2:6" ht="30" customHeight="1" x14ac:dyDescent="0.35">
      <c r="B310" s="3">
        <v>295639</v>
      </c>
      <c r="C310" s="4" t="s">
        <v>48</v>
      </c>
      <c r="D310" s="4" t="s">
        <v>54</v>
      </c>
      <c r="E310" s="4" t="s">
        <v>73</v>
      </c>
      <c r="F310" s="5">
        <v>5</v>
      </c>
    </row>
    <row r="311" spans="2:6" ht="30" customHeight="1" x14ac:dyDescent="0.35">
      <c r="B311" s="3">
        <v>732474</v>
      </c>
      <c r="C311" s="4" t="s">
        <v>48</v>
      </c>
      <c r="D311" s="4" t="s">
        <v>54</v>
      </c>
      <c r="E311" s="4" t="s">
        <v>76</v>
      </c>
      <c r="F311" s="5">
        <v>3</v>
      </c>
    </row>
    <row r="312" spans="2:6" ht="30" customHeight="1" x14ac:dyDescent="0.35">
      <c r="B312" s="3">
        <v>408535</v>
      </c>
      <c r="C312" s="4" t="s">
        <v>48</v>
      </c>
      <c r="D312" s="4" t="s">
        <v>54</v>
      </c>
      <c r="E312" s="4" t="s">
        <v>73</v>
      </c>
      <c r="F312" s="5">
        <v>4</v>
      </c>
    </row>
    <row r="313" spans="2:6" ht="30" customHeight="1" x14ac:dyDescent="0.35">
      <c r="B313" s="3">
        <v>703056</v>
      </c>
      <c r="C313" s="4" t="s">
        <v>48</v>
      </c>
      <c r="D313" s="4" t="s">
        <v>62</v>
      </c>
      <c r="E313" s="4" t="s">
        <v>79</v>
      </c>
      <c r="F313" s="5">
        <v>3</v>
      </c>
    </row>
    <row r="314" spans="2:6" ht="30" customHeight="1" x14ac:dyDescent="0.35">
      <c r="B314" s="3">
        <v>825651</v>
      </c>
      <c r="C314" s="4" t="s">
        <v>47</v>
      </c>
      <c r="D314" s="4" t="s">
        <v>22</v>
      </c>
      <c r="E314" s="4" t="s">
        <v>73</v>
      </c>
      <c r="F314" s="5">
        <v>0</v>
      </c>
    </row>
    <row r="315" spans="2:6" ht="30" customHeight="1" x14ac:dyDescent="0.35">
      <c r="B315" s="3">
        <v>671247</v>
      </c>
      <c r="C315" s="4" t="s">
        <v>48</v>
      </c>
      <c r="D315" s="4" t="s">
        <v>22</v>
      </c>
      <c r="E315" s="4" t="s">
        <v>77</v>
      </c>
      <c r="F315" s="5">
        <v>2</v>
      </c>
    </row>
    <row r="316" spans="2:6" ht="30" customHeight="1" x14ac:dyDescent="0.35">
      <c r="B316" s="3">
        <v>831699</v>
      </c>
      <c r="C316" s="4" t="s">
        <v>47</v>
      </c>
      <c r="D316" s="4" t="s">
        <v>62</v>
      </c>
      <c r="E316" s="4" t="s">
        <v>78</v>
      </c>
      <c r="F316" s="5">
        <v>1</v>
      </c>
    </row>
    <row r="317" spans="2:6" ht="30" customHeight="1" x14ac:dyDescent="0.35">
      <c r="B317" s="3">
        <v>498962</v>
      </c>
      <c r="C317" s="4" t="s">
        <v>47</v>
      </c>
      <c r="D317" s="4" t="s">
        <v>63</v>
      </c>
      <c r="E317" s="4" t="s">
        <v>73</v>
      </c>
      <c r="F317" s="5">
        <v>4</v>
      </c>
    </row>
    <row r="318" spans="2:6" ht="30" customHeight="1" x14ac:dyDescent="0.35">
      <c r="B318" s="3">
        <v>474655</v>
      </c>
      <c r="C318" s="4" t="s">
        <v>47</v>
      </c>
      <c r="D318" s="4" t="s">
        <v>62</v>
      </c>
      <c r="E318" s="4" t="s">
        <v>72</v>
      </c>
      <c r="F318" s="5">
        <v>2</v>
      </c>
    </row>
    <row r="319" spans="2:6" ht="30" customHeight="1" x14ac:dyDescent="0.35">
      <c r="B319" s="3">
        <v>683140</v>
      </c>
      <c r="C319" s="4" t="s">
        <v>48</v>
      </c>
      <c r="D319" s="4" t="s">
        <v>59</v>
      </c>
      <c r="E319" s="4" t="s">
        <v>75</v>
      </c>
      <c r="F319" s="5">
        <v>3</v>
      </c>
    </row>
    <row r="320" spans="2:6" ht="30" customHeight="1" x14ac:dyDescent="0.35">
      <c r="B320" s="3">
        <v>252977</v>
      </c>
      <c r="C320" s="4" t="s">
        <v>47</v>
      </c>
      <c r="D320" s="4" t="s">
        <v>22</v>
      </c>
      <c r="E320" s="4" t="s">
        <v>73</v>
      </c>
      <c r="F320" s="5">
        <v>2</v>
      </c>
    </row>
    <row r="321" spans="2:6" ht="30" customHeight="1" x14ac:dyDescent="0.35">
      <c r="B321" s="3">
        <v>305026</v>
      </c>
      <c r="C321" s="4" t="s">
        <v>48</v>
      </c>
      <c r="D321" s="4" t="s">
        <v>62</v>
      </c>
      <c r="E321" s="4" t="s">
        <v>75</v>
      </c>
      <c r="F321" s="5">
        <v>4</v>
      </c>
    </row>
    <row r="322" spans="2:6" ht="30" customHeight="1" x14ac:dyDescent="0.35">
      <c r="B322" s="3">
        <v>580243</v>
      </c>
      <c r="C322" s="4" t="s">
        <v>48</v>
      </c>
      <c r="D322" s="4" t="s">
        <v>74</v>
      </c>
      <c r="E322" s="4" t="s">
        <v>76</v>
      </c>
      <c r="F322" s="5">
        <v>2</v>
      </c>
    </row>
    <row r="323" spans="2:6" ht="30" customHeight="1" x14ac:dyDescent="0.35">
      <c r="B323" s="3">
        <v>154892</v>
      </c>
      <c r="C323" s="4" t="s">
        <v>47</v>
      </c>
      <c r="D323" s="4" t="s">
        <v>63</v>
      </c>
      <c r="E323" s="4" t="s">
        <v>72</v>
      </c>
      <c r="F323" s="5">
        <v>0</v>
      </c>
    </row>
    <row r="324" spans="2:6" ht="30" customHeight="1" x14ac:dyDescent="0.35">
      <c r="B324" s="3">
        <v>422949</v>
      </c>
      <c r="C324" s="4" t="s">
        <v>48</v>
      </c>
      <c r="D324" s="4" t="s">
        <v>59</v>
      </c>
      <c r="E324" s="4" t="s">
        <v>76</v>
      </c>
      <c r="F324" s="5">
        <v>2</v>
      </c>
    </row>
    <row r="325" spans="2:6" ht="30" customHeight="1" x14ac:dyDescent="0.35">
      <c r="B325" s="3">
        <v>117410</v>
      </c>
      <c r="C325" s="4" t="s">
        <v>47</v>
      </c>
      <c r="D325" s="4" t="s">
        <v>54</v>
      </c>
      <c r="E325" s="4" t="s">
        <v>77</v>
      </c>
      <c r="F325" s="5">
        <v>5</v>
      </c>
    </row>
    <row r="326" spans="2:6" ht="30" customHeight="1" x14ac:dyDescent="0.35">
      <c r="B326" s="3">
        <v>640022</v>
      </c>
      <c r="C326" s="4" t="s">
        <v>47</v>
      </c>
      <c r="D326" s="4" t="s">
        <v>56</v>
      </c>
      <c r="E326" s="4" t="s">
        <v>79</v>
      </c>
      <c r="F326" s="5">
        <v>2</v>
      </c>
    </row>
    <row r="327" spans="2:6" ht="30" customHeight="1" x14ac:dyDescent="0.35">
      <c r="B327" s="3">
        <v>610996</v>
      </c>
      <c r="C327" s="4" t="s">
        <v>47</v>
      </c>
      <c r="D327" s="4" t="s">
        <v>56</v>
      </c>
      <c r="E327" s="4" t="s">
        <v>76</v>
      </c>
      <c r="F327" s="5">
        <v>5</v>
      </c>
    </row>
    <row r="328" spans="2:6" ht="30" customHeight="1" x14ac:dyDescent="0.35">
      <c r="B328" s="3">
        <v>208786</v>
      </c>
      <c r="C328" s="4" t="s">
        <v>47</v>
      </c>
      <c r="D328" s="4" t="s">
        <v>59</v>
      </c>
      <c r="E328" s="4" t="s">
        <v>73</v>
      </c>
      <c r="F328" s="5">
        <v>1</v>
      </c>
    </row>
    <row r="329" spans="2:6" ht="30" customHeight="1" x14ac:dyDescent="0.35">
      <c r="B329" s="3">
        <v>131501</v>
      </c>
      <c r="C329" s="4" t="s">
        <v>48</v>
      </c>
      <c r="D329" s="4" t="s">
        <v>74</v>
      </c>
      <c r="E329" s="4" t="s">
        <v>75</v>
      </c>
      <c r="F329" s="5">
        <v>2</v>
      </c>
    </row>
    <row r="330" spans="2:6" ht="30" customHeight="1" x14ac:dyDescent="0.35">
      <c r="B330" s="3">
        <v>347426</v>
      </c>
      <c r="C330" s="4" t="s">
        <v>47</v>
      </c>
      <c r="D330" s="4" t="s">
        <v>74</v>
      </c>
      <c r="E330" s="4" t="s">
        <v>75</v>
      </c>
      <c r="F330" s="5">
        <v>2</v>
      </c>
    </row>
    <row r="331" spans="2:6" ht="30" customHeight="1" x14ac:dyDescent="0.35">
      <c r="B331" s="3">
        <v>945725</v>
      </c>
      <c r="C331" s="4" t="s">
        <v>47</v>
      </c>
      <c r="D331" s="4" t="s">
        <v>63</v>
      </c>
      <c r="E331" s="4" t="s">
        <v>79</v>
      </c>
      <c r="F331" s="5">
        <v>0</v>
      </c>
    </row>
    <row r="332" spans="2:6" ht="30" customHeight="1" x14ac:dyDescent="0.35">
      <c r="B332" s="3">
        <v>596442</v>
      </c>
      <c r="C332" s="4" t="s">
        <v>48</v>
      </c>
      <c r="D332" s="4" t="s">
        <v>22</v>
      </c>
      <c r="E332" s="4" t="s">
        <v>77</v>
      </c>
      <c r="F332" s="5">
        <v>4</v>
      </c>
    </row>
    <row r="333" spans="2:6" ht="30" customHeight="1" x14ac:dyDescent="0.35">
      <c r="B333" s="3">
        <v>536504</v>
      </c>
      <c r="C333" s="4" t="s">
        <v>48</v>
      </c>
      <c r="D333" s="4" t="s">
        <v>62</v>
      </c>
      <c r="E333" s="4" t="s">
        <v>76</v>
      </c>
      <c r="F333" s="5">
        <v>5</v>
      </c>
    </row>
    <row r="334" spans="2:6" ht="30" customHeight="1" x14ac:dyDescent="0.35">
      <c r="B334" s="3">
        <v>584116</v>
      </c>
      <c r="C334" s="4" t="s">
        <v>47</v>
      </c>
      <c r="D334" s="4" t="s">
        <v>54</v>
      </c>
      <c r="E334" s="4" t="s">
        <v>77</v>
      </c>
      <c r="F334" s="5">
        <v>4</v>
      </c>
    </row>
    <row r="335" spans="2:6" ht="30" customHeight="1" x14ac:dyDescent="0.35">
      <c r="B335" s="3">
        <v>201020</v>
      </c>
      <c r="C335" s="4" t="s">
        <v>47</v>
      </c>
      <c r="D335" s="4" t="s">
        <v>62</v>
      </c>
      <c r="E335" s="4" t="s">
        <v>73</v>
      </c>
      <c r="F335" s="5">
        <v>3</v>
      </c>
    </row>
    <row r="336" spans="2:6" ht="30" customHeight="1" x14ac:dyDescent="0.35">
      <c r="B336" s="3">
        <v>111444</v>
      </c>
      <c r="C336" s="4" t="s">
        <v>48</v>
      </c>
      <c r="D336" s="4" t="s">
        <v>59</v>
      </c>
      <c r="E336" s="4" t="s">
        <v>73</v>
      </c>
      <c r="F336" s="5">
        <v>1</v>
      </c>
    </row>
    <row r="337" spans="2:6" ht="30" customHeight="1" x14ac:dyDescent="0.35">
      <c r="B337" s="3">
        <v>941539</v>
      </c>
      <c r="C337" s="4" t="s">
        <v>48</v>
      </c>
      <c r="D337" s="4" t="s">
        <v>54</v>
      </c>
      <c r="E337" s="4" t="s">
        <v>78</v>
      </c>
      <c r="F337" s="5">
        <v>1</v>
      </c>
    </row>
    <row r="338" spans="2:6" ht="30" customHeight="1" x14ac:dyDescent="0.35">
      <c r="B338" s="3">
        <v>748976</v>
      </c>
      <c r="C338" s="4" t="s">
        <v>47</v>
      </c>
      <c r="D338" s="4" t="s">
        <v>22</v>
      </c>
      <c r="E338" s="4" t="s">
        <v>76</v>
      </c>
      <c r="F338" s="5">
        <v>4</v>
      </c>
    </row>
    <row r="339" spans="2:6" ht="30" customHeight="1" x14ac:dyDescent="0.35">
      <c r="B339" s="3">
        <v>386917</v>
      </c>
      <c r="C339" s="4" t="s">
        <v>48</v>
      </c>
      <c r="D339" s="4" t="s">
        <v>62</v>
      </c>
      <c r="E339" s="4" t="s">
        <v>75</v>
      </c>
      <c r="F339" s="5">
        <v>1</v>
      </c>
    </row>
    <row r="340" spans="2:6" ht="30" customHeight="1" x14ac:dyDescent="0.35">
      <c r="B340" s="3">
        <v>234141</v>
      </c>
      <c r="C340" s="4" t="s">
        <v>47</v>
      </c>
      <c r="D340" s="4" t="s">
        <v>56</v>
      </c>
      <c r="E340" s="4" t="s">
        <v>73</v>
      </c>
      <c r="F340" s="5">
        <v>4</v>
      </c>
    </row>
    <row r="341" spans="2:6" ht="30" customHeight="1" x14ac:dyDescent="0.35">
      <c r="B341" s="3">
        <v>282102</v>
      </c>
      <c r="C341" s="4" t="s">
        <v>47</v>
      </c>
      <c r="D341" s="4" t="s">
        <v>56</v>
      </c>
      <c r="E341" s="4" t="s">
        <v>78</v>
      </c>
      <c r="F341" s="5">
        <v>3</v>
      </c>
    </row>
    <row r="342" spans="2:6" ht="30" customHeight="1" x14ac:dyDescent="0.35">
      <c r="B342" s="3">
        <v>641637</v>
      </c>
      <c r="C342" s="4" t="s">
        <v>48</v>
      </c>
      <c r="D342" s="4" t="s">
        <v>62</v>
      </c>
      <c r="E342" s="4" t="s">
        <v>72</v>
      </c>
      <c r="F342" s="5">
        <v>4</v>
      </c>
    </row>
    <row r="343" spans="2:6" ht="30" customHeight="1" x14ac:dyDescent="0.35">
      <c r="B343" s="3">
        <v>287133</v>
      </c>
      <c r="C343" s="4" t="s">
        <v>48</v>
      </c>
      <c r="D343" s="4" t="s">
        <v>54</v>
      </c>
      <c r="E343" s="4" t="s">
        <v>73</v>
      </c>
      <c r="F343" s="5">
        <v>5</v>
      </c>
    </row>
    <row r="344" spans="2:6" ht="30" customHeight="1" x14ac:dyDescent="0.35">
      <c r="B344" s="3">
        <v>184301</v>
      </c>
      <c r="C344" s="4" t="s">
        <v>47</v>
      </c>
      <c r="D344" s="4" t="s">
        <v>59</v>
      </c>
      <c r="E344" s="4" t="s">
        <v>75</v>
      </c>
      <c r="F344" s="5">
        <v>2</v>
      </c>
    </row>
    <row r="345" spans="2:6" ht="30" customHeight="1" x14ac:dyDescent="0.35">
      <c r="B345" s="3">
        <v>517092</v>
      </c>
      <c r="C345" s="4" t="s">
        <v>47</v>
      </c>
      <c r="D345" s="4" t="s">
        <v>59</v>
      </c>
      <c r="E345" s="4" t="s">
        <v>73</v>
      </c>
      <c r="F345" s="5">
        <v>5</v>
      </c>
    </row>
    <row r="346" spans="2:6" ht="30" customHeight="1" x14ac:dyDescent="0.35">
      <c r="B346" s="3">
        <v>772562</v>
      </c>
      <c r="C346" s="4" t="s">
        <v>47</v>
      </c>
      <c r="D346" s="4" t="s">
        <v>63</v>
      </c>
      <c r="E346" s="4" t="s">
        <v>73</v>
      </c>
      <c r="F346" s="5">
        <v>3</v>
      </c>
    </row>
    <row r="347" spans="2:6" ht="30" customHeight="1" x14ac:dyDescent="0.35">
      <c r="B347" s="3">
        <v>460181</v>
      </c>
      <c r="C347" s="4" t="s">
        <v>47</v>
      </c>
      <c r="D347" s="4" t="s">
        <v>62</v>
      </c>
      <c r="E347" s="4" t="s">
        <v>77</v>
      </c>
      <c r="F347" s="5">
        <v>2</v>
      </c>
    </row>
    <row r="348" spans="2:6" ht="30" customHeight="1" x14ac:dyDescent="0.35">
      <c r="B348" s="3">
        <v>623144</v>
      </c>
      <c r="C348" s="4" t="s">
        <v>47</v>
      </c>
      <c r="D348" s="4" t="s">
        <v>22</v>
      </c>
      <c r="E348" s="4" t="s">
        <v>78</v>
      </c>
      <c r="F348" s="5">
        <v>2</v>
      </c>
    </row>
    <row r="349" spans="2:6" ht="30" customHeight="1" x14ac:dyDescent="0.35">
      <c r="B349" s="3">
        <v>691839</v>
      </c>
      <c r="C349" s="4" t="s">
        <v>48</v>
      </c>
      <c r="D349" s="4" t="s">
        <v>22</v>
      </c>
      <c r="E349" s="4" t="s">
        <v>78</v>
      </c>
      <c r="F349" s="5">
        <v>1</v>
      </c>
    </row>
    <row r="350" spans="2:6" ht="30" customHeight="1" x14ac:dyDescent="0.35">
      <c r="B350" s="3">
        <v>746270</v>
      </c>
      <c r="C350" s="4" t="s">
        <v>47</v>
      </c>
      <c r="D350" s="4" t="s">
        <v>54</v>
      </c>
      <c r="E350" s="4" t="s">
        <v>76</v>
      </c>
      <c r="F350" s="5">
        <v>0</v>
      </c>
    </row>
    <row r="351" spans="2:6" ht="30" customHeight="1" x14ac:dyDescent="0.35">
      <c r="B351" s="3">
        <v>121357</v>
      </c>
      <c r="C351" s="4" t="s">
        <v>48</v>
      </c>
      <c r="D351" s="4" t="s">
        <v>56</v>
      </c>
      <c r="E351" s="4" t="s">
        <v>75</v>
      </c>
      <c r="F351" s="5">
        <v>4</v>
      </c>
    </row>
    <row r="352" spans="2:6" ht="30" customHeight="1" x14ac:dyDescent="0.35">
      <c r="B352" s="3">
        <v>469391</v>
      </c>
      <c r="C352" s="4" t="s">
        <v>47</v>
      </c>
      <c r="D352" s="4" t="s">
        <v>62</v>
      </c>
      <c r="E352" s="4" t="s">
        <v>75</v>
      </c>
      <c r="F352" s="5">
        <v>1</v>
      </c>
    </row>
    <row r="353" spans="2:6" ht="30" customHeight="1" x14ac:dyDescent="0.35">
      <c r="B353" s="3">
        <v>663486</v>
      </c>
      <c r="C353" s="4" t="s">
        <v>47</v>
      </c>
      <c r="D353" s="4" t="s">
        <v>54</v>
      </c>
      <c r="E353" s="4" t="s">
        <v>76</v>
      </c>
      <c r="F353" s="5">
        <v>1</v>
      </c>
    </row>
    <row r="354" spans="2:6" ht="30" customHeight="1" x14ac:dyDescent="0.35">
      <c r="B354" s="3">
        <v>998470</v>
      </c>
      <c r="C354" s="4" t="s">
        <v>47</v>
      </c>
      <c r="D354" s="4" t="s">
        <v>62</v>
      </c>
      <c r="E354" s="4" t="s">
        <v>78</v>
      </c>
      <c r="F354" s="5">
        <v>3</v>
      </c>
    </row>
    <row r="355" spans="2:6" ht="30" customHeight="1" x14ac:dyDescent="0.35">
      <c r="B355" s="3">
        <v>815558</v>
      </c>
      <c r="C355" s="4" t="s">
        <v>47</v>
      </c>
      <c r="D355" s="4" t="s">
        <v>59</v>
      </c>
      <c r="E355" s="4" t="s">
        <v>73</v>
      </c>
      <c r="F355" s="5">
        <v>5</v>
      </c>
    </row>
    <row r="356" spans="2:6" ht="30" customHeight="1" x14ac:dyDescent="0.35">
      <c r="B356" s="3">
        <v>673681</v>
      </c>
      <c r="C356" s="4" t="s">
        <v>48</v>
      </c>
      <c r="D356" s="4" t="s">
        <v>56</v>
      </c>
      <c r="E356" s="4" t="s">
        <v>79</v>
      </c>
      <c r="F356" s="5">
        <v>0</v>
      </c>
    </row>
    <row r="357" spans="2:6" ht="30" customHeight="1" x14ac:dyDescent="0.35">
      <c r="B357" s="3">
        <v>712668</v>
      </c>
      <c r="C357" s="4" t="s">
        <v>48</v>
      </c>
      <c r="D357" s="4" t="s">
        <v>22</v>
      </c>
      <c r="E357" s="4" t="s">
        <v>72</v>
      </c>
      <c r="F357" s="5">
        <v>2</v>
      </c>
    </row>
    <row r="358" spans="2:6" ht="30" customHeight="1" x14ac:dyDescent="0.35">
      <c r="B358" s="3">
        <v>181856</v>
      </c>
      <c r="C358" s="4" t="s">
        <v>48</v>
      </c>
      <c r="D358" s="4" t="s">
        <v>56</v>
      </c>
      <c r="E358" s="4" t="s">
        <v>79</v>
      </c>
      <c r="F358" s="5">
        <v>0</v>
      </c>
    </row>
    <row r="359" spans="2:6" ht="30" customHeight="1" x14ac:dyDescent="0.35">
      <c r="B359" s="3">
        <v>171116</v>
      </c>
      <c r="C359" s="4" t="s">
        <v>47</v>
      </c>
      <c r="D359" s="4" t="s">
        <v>59</v>
      </c>
      <c r="E359" s="4" t="s">
        <v>72</v>
      </c>
      <c r="F359" s="5">
        <v>3</v>
      </c>
    </row>
    <row r="360" spans="2:6" ht="30" customHeight="1" x14ac:dyDescent="0.35">
      <c r="B360" s="3">
        <v>662618</v>
      </c>
      <c r="C360" s="4" t="s">
        <v>47</v>
      </c>
      <c r="D360" s="4" t="s">
        <v>74</v>
      </c>
      <c r="E360" s="4" t="s">
        <v>79</v>
      </c>
      <c r="F360" s="5">
        <v>0</v>
      </c>
    </row>
    <row r="361" spans="2:6" ht="30" customHeight="1" x14ac:dyDescent="0.35">
      <c r="B361" s="3">
        <v>131056</v>
      </c>
      <c r="C361" s="4" t="s">
        <v>47</v>
      </c>
      <c r="D361" s="4" t="s">
        <v>63</v>
      </c>
      <c r="E361" s="4" t="s">
        <v>72</v>
      </c>
      <c r="F361" s="5">
        <v>5</v>
      </c>
    </row>
    <row r="362" spans="2:6" ht="30" customHeight="1" x14ac:dyDescent="0.35">
      <c r="B362" s="3">
        <v>549998</v>
      </c>
      <c r="C362" s="4" t="s">
        <v>47</v>
      </c>
      <c r="D362" s="4" t="s">
        <v>74</v>
      </c>
      <c r="E362" s="4" t="s">
        <v>73</v>
      </c>
      <c r="F362" s="5">
        <v>0</v>
      </c>
    </row>
    <row r="363" spans="2:6" ht="30" customHeight="1" x14ac:dyDescent="0.35">
      <c r="B363" s="3">
        <v>934543</v>
      </c>
      <c r="C363" s="4" t="s">
        <v>48</v>
      </c>
      <c r="D363" s="4" t="s">
        <v>22</v>
      </c>
      <c r="E363" s="4" t="s">
        <v>76</v>
      </c>
      <c r="F363" s="5">
        <v>2</v>
      </c>
    </row>
    <row r="364" spans="2:6" ht="30" customHeight="1" x14ac:dyDescent="0.35">
      <c r="B364" s="3">
        <v>717215</v>
      </c>
      <c r="C364" s="4" t="s">
        <v>47</v>
      </c>
      <c r="D364" s="4" t="s">
        <v>22</v>
      </c>
      <c r="E364" s="4" t="s">
        <v>75</v>
      </c>
      <c r="F364" s="5">
        <v>5</v>
      </c>
    </row>
    <row r="365" spans="2:6" ht="30" customHeight="1" x14ac:dyDescent="0.35">
      <c r="B365" s="3">
        <v>736381</v>
      </c>
      <c r="C365" s="4" t="s">
        <v>47</v>
      </c>
      <c r="D365" s="4" t="s">
        <v>62</v>
      </c>
      <c r="E365" s="4" t="s">
        <v>79</v>
      </c>
      <c r="F365" s="5">
        <v>0</v>
      </c>
    </row>
    <row r="366" spans="2:6" ht="30" customHeight="1" x14ac:dyDescent="0.35">
      <c r="B366" s="3">
        <v>476130</v>
      </c>
      <c r="C366" s="4" t="s">
        <v>48</v>
      </c>
      <c r="D366" s="4" t="s">
        <v>56</v>
      </c>
      <c r="E366" s="4" t="s">
        <v>78</v>
      </c>
      <c r="F366" s="5">
        <v>3</v>
      </c>
    </row>
    <row r="367" spans="2:6" ht="30" customHeight="1" x14ac:dyDescent="0.35">
      <c r="B367" s="3">
        <v>143720</v>
      </c>
      <c r="C367" s="4" t="s">
        <v>47</v>
      </c>
      <c r="D367" s="4" t="s">
        <v>63</v>
      </c>
      <c r="E367" s="4" t="s">
        <v>75</v>
      </c>
      <c r="F367" s="5">
        <v>3</v>
      </c>
    </row>
    <row r="368" spans="2:6" ht="30" customHeight="1" x14ac:dyDescent="0.35">
      <c r="B368" s="3">
        <v>541085</v>
      </c>
      <c r="C368" s="4" t="s">
        <v>47</v>
      </c>
      <c r="D368" s="4" t="s">
        <v>62</v>
      </c>
      <c r="E368" s="4" t="s">
        <v>76</v>
      </c>
      <c r="F368" s="5">
        <v>4</v>
      </c>
    </row>
    <row r="369" spans="2:6" ht="30" customHeight="1" x14ac:dyDescent="0.35">
      <c r="B369" s="3">
        <v>749471</v>
      </c>
      <c r="C369" s="4" t="s">
        <v>48</v>
      </c>
      <c r="D369" s="4" t="s">
        <v>74</v>
      </c>
      <c r="E369" s="4" t="s">
        <v>72</v>
      </c>
      <c r="F369" s="5">
        <v>0</v>
      </c>
    </row>
    <row r="370" spans="2:6" ht="30" customHeight="1" x14ac:dyDescent="0.35">
      <c r="B370" s="3">
        <v>693141</v>
      </c>
      <c r="C370" s="4" t="s">
        <v>47</v>
      </c>
      <c r="D370" s="4" t="s">
        <v>54</v>
      </c>
      <c r="E370" s="4" t="s">
        <v>78</v>
      </c>
      <c r="F370" s="5">
        <v>2</v>
      </c>
    </row>
    <row r="371" spans="2:6" ht="30" customHeight="1" x14ac:dyDescent="0.35">
      <c r="B371" s="3">
        <v>515003</v>
      </c>
      <c r="C371" s="4" t="s">
        <v>48</v>
      </c>
      <c r="D371" s="4" t="s">
        <v>62</v>
      </c>
      <c r="E371" s="4" t="s">
        <v>76</v>
      </c>
      <c r="F371" s="5">
        <v>5</v>
      </c>
    </row>
    <row r="372" spans="2:6" ht="30" customHeight="1" x14ac:dyDescent="0.35">
      <c r="B372" s="3">
        <v>587986</v>
      </c>
      <c r="C372" s="4" t="s">
        <v>47</v>
      </c>
      <c r="D372" s="4" t="s">
        <v>63</v>
      </c>
      <c r="E372" s="4" t="s">
        <v>79</v>
      </c>
      <c r="F372" s="5">
        <v>2</v>
      </c>
    </row>
    <row r="373" spans="2:6" ht="30" customHeight="1" x14ac:dyDescent="0.35">
      <c r="B373" s="3">
        <v>638554</v>
      </c>
      <c r="C373" s="4" t="s">
        <v>47</v>
      </c>
      <c r="D373" s="4" t="s">
        <v>56</v>
      </c>
      <c r="E373" s="4" t="s">
        <v>75</v>
      </c>
      <c r="F373" s="5">
        <v>1</v>
      </c>
    </row>
    <row r="374" spans="2:6" ht="30" customHeight="1" x14ac:dyDescent="0.35">
      <c r="B374" s="3">
        <v>195670</v>
      </c>
      <c r="C374" s="4" t="s">
        <v>48</v>
      </c>
      <c r="D374" s="4" t="s">
        <v>54</v>
      </c>
      <c r="E374" s="4" t="s">
        <v>75</v>
      </c>
      <c r="F374" s="5">
        <v>5</v>
      </c>
    </row>
    <row r="375" spans="2:6" ht="30" customHeight="1" x14ac:dyDescent="0.35">
      <c r="B375" s="3">
        <v>854141</v>
      </c>
      <c r="C375" s="4" t="s">
        <v>47</v>
      </c>
      <c r="D375" s="4" t="s">
        <v>63</v>
      </c>
      <c r="E375" s="4" t="s">
        <v>77</v>
      </c>
      <c r="F375" s="5">
        <v>3</v>
      </c>
    </row>
    <row r="376" spans="2:6" ht="30" customHeight="1" x14ac:dyDescent="0.35">
      <c r="B376" s="3">
        <v>302025</v>
      </c>
      <c r="C376" s="4" t="s">
        <v>48</v>
      </c>
      <c r="D376" s="4" t="s">
        <v>63</v>
      </c>
      <c r="E376" s="4" t="s">
        <v>79</v>
      </c>
      <c r="F376" s="5">
        <v>5</v>
      </c>
    </row>
    <row r="377" spans="2:6" ht="30" customHeight="1" x14ac:dyDescent="0.35">
      <c r="B377" s="3">
        <v>791090</v>
      </c>
      <c r="C377" s="4" t="s">
        <v>48</v>
      </c>
      <c r="D377" s="4" t="s">
        <v>59</v>
      </c>
      <c r="E377" s="4" t="s">
        <v>78</v>
      </c>
      <c r="F377" s="5">
        <v>1</v>
      </c>
    </row>
    <row r="378" spans="2:6" ht="30" customHeight="1" x14ac:dyDescent="0.35">
      <c r="B378" s="3">
        <v>738719</v>
      </c>
      <c r="C378" s="4" t="s">
        <v>47</v>
      </c>
      <c r="D378" s="4" t="s">
        <v>63</v>
      </c>
      <c r="E378" s="4" t="s">
        <v>78</v>
      </c>
      <c r="F378" s="5">
        <v>2</v>
      </c>
    </row>
    <row r="379" spans="2:6" ht="30" customHeight="1" x14ac:dyDescent="0.35">
      <c r="B379" s="3">
        <v>226618</v>
      </c>
      <c r="C379" s="4" t="s">
        <v>48</v>
      </c>
      <c r="D379" s="4" t="s">
        <v>63</v>
      </c>
      <c r="E379" s="4" t="s">
        <v>77</v>
      </c>
      <c r="F379" s="5">
        <v>1</v>
      </c>
    </row>
    <row r="380" spans="2:6" ht="30" customHeight="1" x14ac:dyDescent="0.35">
      <c r="B380" s="3">
        <v>397274</v>
      </c>
      <c r="C380" s="4" t="s">
        <v>48</v>
      </c>
      <c r="D380" s="4" t="s">
        <v>54</v>
      </c>
      <c r="E380" s="4" t="s">
        <v>76</v>
      </c>
      <c r="F380" s="5">
        <v>5</v>
      </c>
    </row>
    <row r="381" spans="2:6" ht="30" customHeight="1" x14ac:dyDescent="0.35">
      <c r="B381" s="3">
        <v>283070</v>
      </c>
      <c r="C381" s="4" t="s">
        <v>48</v>
      </c>
      <c r="D381" s="4" t="s">
        <v>54</v>
      </c>
      <c r="E381" s="4" t="s">
        <v>73</v>
      </c>
      <c r="F381" s="5">
        <v>5</v>
      </c>
    </row>
    <row r="382" spans="2:6" ht="30" customHeight="1" x14ac:dyDescent="0.35">
      <c r="B382" s="3">
        <v>373762</v>
      </c>
      <c r="C382" s="4" t="s">
        <v>47</v>
      </c>
      <c r="D382" s="4" t="s">
        <v>56</v>
      </c>
      <c r="E382" s="4" t="s">
        <v>72</v>
      </c>
      <c r="F382" s="5">
        <v>4</v>
      </c>
    </row>
    <row r="383" spans="2:6" ht="30" customHeight="1" x14ac:dyDescent="0.35">
      <c r="B383" s="3">
        <v>579680</v>
      </c>
      <c r="C383" s="4" t="s">
        <v>48</v>
      </c>
      <c r="D383" s="4" t="s">
        <v>59</v>
      </c>
      <c r="E383" s="4" t="s">
        <v>76</v>
      </c>
      <c r="F383" s="5">
        <v>3</v>
      </c>
    </row>
    <row r="384" spans="2:6" ht="30" customHeight="1" x14ac:dyDescent="0.35">
      <c r="B384" s="3">
        <v>389886</v>
      </c>
      <c r="C384" s="4" t="s">
        <v>47</v>
      </c>
      <c r="D384" s="4" t="s">
        <v>63</v>
      </c>
      <c r="E384" s="4" t="s">
        <v>78</v>
      </c>
      <c r="F384" s="5">
        <v>0</v>
      </c>
    </row>
    <row r="385" spans="2:6" ht="30" customHeight="1" x14ac:dyDescent="0.35">
      <c r="B385" s="3">
        <v>457269</v>
      </c>
      <c r="C385" s="4" t="s">
        <v>47</v>
      </c>
      <c r="D385" s="4" t="s">
        <v>22</v>
      </c>
      <c r="E385" s="4" t="s">
        <v>78</v>
      </c>
      <c r="F385" s="5">
        <v>1</v>
      </c>
    </row>
    <row r="386" spans="2:6" ht="30" customHeight="1" x14ac:dyDescent="0.35">
      <c r="B386" s="3">
        <v>584435</v>
      </c>
      <c r="C386" s="4" t="s">
        <v>47</v>
      </c>
      <c r="D386" s="4" t="s">
        <v>63</v>
      </c>
      <c r="E386" s="4" t="s">
        <v>79</v>
      </c>
      <c r="F386" s="5">
        <v>0</v>
      </c>
    </row>
    <row r="387" spans="2:6" ht="30" customHeight="1" x14ac:dyDescent="0.35">
      <c r="B387" s="3">
        <v>439547</v>
      </c>
      <c r="C387" s="4" t="s">
        <v>47</v>
      </c>
      <c r="D387" s="4" t="s">
        <v>63</v>
      </c>
      <c r="E387" s="4" t="s">
        <v>78</v>
      </c>
      <c r="F387" s="5">
        <v>2</v>
      </c>
    </row>
    <row r="388" spans="2:6" ht="30" customHeight="1" x14ac:dyDescent="0.35">
      <c r="B388" s="3">
        <v>808778</v>
      </c>
      <c r="C388" s="4" t="s">
        <v>47</v>
      </c>
      <c r="D388" s="4" t="s">
        <v>63</v>
      </c>
      <c r="E388" s="4" t="s">
        <v>77</v>
      </c>
      <c r="F388" s="5">
        <v>4</v>
      </c>
    </row>
    <row r="389" spans="2:6" ht="30" customHeight="1" x14ac:dyDescent="0.35">
      <c r="B389" s="3">
        <v>454521</v>
      </c>
      <c r="C389" s="4" t="s">
        <v>48</v>
      </c>
      <c r="D389" s="4" t="s">
        <v>62</v>
      </c>
      <c r="E389" s="4" t="s">
        <v>76</v>
      </c>
      <c r="F389" s="5">
        <v>4</v>
      </c>
    </row>
    <row r="390" spans="2:6" ht="30" customHeight="1" x14ac:dyDescent="0.35">
      <c r="B390" s="3">
        <v>205067</v>
      </c>
      <c r="C390" s="4" t="s">
        <v>47</v>
      </c>
      <c r="D390" s="4" t="s">
        <v>63</v>
      </c>
      <c r="E390" s="4" t="s">
        <v>72</v>
      </c>
      <c r="F390" s="5">
        <v>4</v>
      </c>
    </row>
    <row r="391" spans="2:6" ht="30" customHeight="1" x14ac:dyDescent="0.35">
      <c r="B391" s="3">
        <v>589433</v>
      </c>
      <c r="C391" s="4" t="s">
        <v>47</v>
      </c>
      <c r="D391" s="4" t="s">
        <v>59</v>
      </c>
      <c r="E391" s="4" t="s">
        <v>72</v>
      </c>
      <c r="F391" s="5">
        <v>2</v>
      </c>
    </row>
    <row r="392" spans="2:6" ht="30" customHeight="1" x14ac:dyDescent="0.35">
      <c r="B392" s="3">
        <v>515117</v>
      </c>
      <c r="C392" s="4" t="s">
        <v>47</v>
      </c>
      <c r="D392" s="4" t="s">
        <v>54</v>
      </c>
      <c r="E392" s="4" t="s">
        <v>72</v>
      </c>
      <c r="F392" s="5">
        <v>4</v>
      </c>
    </row>
    <row r="393" spans="2:6" ht="30" customHeight="1" x14ac:dyDescent="0.35">
      <c r="B393" s="3">
        <v>725461</v>
      </c>
      <c r="C393" s="4" t="s">
        <v>47</v>
      </c>
      <c r="D393" s="4" t="s">
        <v>59</v>
      </c>
      <c r="E393" s="4" t="s">
        <v>76</v>
      </c>
      <c r="F393" s="5">
        <v>4</v>
      </c>
    </row>
    <row r="394" spans="2:6" ht="30" customHeight="1" x14ac:dyDescent="0.35">
      <c r="B394" s="3">
        <v>644026</v>
      </c>
      <c r="C394" s="4" t="s">
        <v>47</v>
      </c>
      <c r="D394" s="4" t="s">
        <v>54</v>
      </c>
      <c r="E394" s="4" t="s">
        <v>79</v>
      </c>
      <c r="F394" s="5">
        <v>3</v>
      </c>
    </row>
    <row r="395" spans="2:6" ht="30" customHeight="1" x14ac:dyDescent="0.35">
      <c r="B395" s="3">
        <v>460599</v>
      </c>
      <c r="C395" s="4" t="s">
        <v>47</v>
      </c>
      <c r="D395" s="4" t="s">
        <v>63</v>
      </c>
      <c r="E395" s="4" t="s">
        <v>79</v>
      </c>
      <c r="F395" s="5">
        <v>1</v>
      </c>
    </row>
    <row r="396" spans="2:6" ht="30" customHeight="1" x14ac:dyDescent="0.35">
      <c r="B396" s="3">
        <v>243834</v>
      </c>
      <c r="C396" s="4" t="s">
        <v>48</v>
      </c>
      <c r="D396" s="4" t="s">
        <v>59</v>
      </c>
      <c r="E396" s="4" t="s">
        <v>79</v>
      </c>
      <c r="F396" s="5">
        <v>5</v>
      </c>
    </row>
    <row r="397" spans="2:6" ht="30" customHeight="1" x14ac:dyDescent="0.35">
      <c r="B397" s="3">
        <v>978099</v>
      </c>
      <c r="C397" s="4" t="s">
        <v>47</v>
      </c>
      <c r="D397" s="4" t="s">
        <v>22</v>
      </c>
      <c r="E397" s="4" t="s">
        <v>72</v>
      </c>
      <c r="F397" s="5">
        <v>4</v>
      </c>
    </row>
    <row r="398" spans="2:6" ht="30" customHeight="1" x14ac:dyDescent="0.35">
      <c r="B398" s="3">
        <v>381189</v>
      </c>
      <c r="C398" s="4" t="s">
        <v>47</v>
      </c>
      <c r="D398" s="4" t="s">
        <v>63</v>
      </c>
      <c r="E398" s="4" t="s">
        <v>75</v>
      </c>
      <c r="F398" s="5">
        <v>4</v>
      </c>
    </row>
    <row r="399" spans="2:6" ht="30" customHeight="1" x14ac:dyDescent="0.35">
      <c r="B399" s="3">
        <v>714238</v>
      </c>
      <c r="C399" s="4" t="s">
        <v>47</v>
      </c>
      <c r="D399" s="4" t="s">
        <v>74</v>
      </c>
      <c r="E399" s="4" t="s">
        <v>76</v>
      </c>
      <c r="F399" s="5">
        <v>4</v>
      </c>
    </row>
    <row r="400" spans="2:6" ht="30" customHeight="1" x14ac:dyDescent="0.35">
      <c r="B400" s="3">
        <v>750967</v>
      </c>
      <c r="C400" s="4" t="s">
        <v>48</v>
      </c>
      <c r="D400" s="4" t="s">
        <v>62</v>
      </c>
      <c r="E400" s="4" t="s">
        <v>72</v>
      </c>
      <c r="F400" s="5">
        <v>2</v>
      </c>
    </row>
    <row r="401" spans="2:6" ht="30" customHeight="1" x14ac:dyDescent="0.35">
      <c r="B401" s="3">
        <v>398633</v>
      </c>
      <c r="C401" s="4" t="s">
        <v>47</v>
      </c>
      <c r="D401" s="4" t="s">
        <v>54</v>
      </c>
      <c r="E401" s="4" t="s">
        <v>75</v>
      </c>
      <c r="F401" s="5">
        <v>3</v>
      </c>
    </row>
    <row r="402" spans="2:6" ht="30" customHeight="1" x14ac:dyDescent="0.35">
      <c r="B402" s="3">
        <v>486166</v>
      </c>
      <c r="C402" s="4" t="s">
        <v>48</v>
      </c>
      <c r="D402" s="4" t="s">
        <v>54</v>
      </c>
      <c r="E402" s="4" t="s">
        <v>79</v>
      </c>
      <c r="F402" s="5">
        <v>2</v>
      </c>
    </row>
    <row r="403" spans="2:6" ht="30" customHeight="1" x14ac:dyDescent="0.35">
      <c r="B403" s="3">
        <v>490944</v>
      </c>
      <c r="C403" s="4" t="s">
        <v>47</v>
      </c>
      <c r="D403" s="4" t="s">
        <v>22</v>
      </c>
      <c r="E403" s="4" t="s">
        <v>72</v>
      </c>
      <c r="F403" s="5">
        <v>1</v>
      </c>
    </row>
    <row r="404" spans="2:6" ht="30" customHeight="1" x14ac:dyDescent="0.35">
      <c r="B404" s="3">
        <v>818554</v>
      </c>
      <c r="C404" s="4" t="s">
        <v>47</v>
      </c>
      <c r="D404" s="4" t="s">
        <v>63</v>
      </c>
      <c r="E404" s="4" t="s">
        <v>77</v>
      </c>
      <c r="F404" s="5">
        <v>5</v>
      </c>
    </row>
    <row r="405" spans="2:6" ht="30" customHeight="1" x14ac:dyDescent="0.35">
      <c r="B405" s="3">
        <v>539626</v>
      </c>
      <c r="C405" s="4" t="s">
        <v>47</v>
      </c>
      <c r="D405" s="4" t="s">
        <v>22</v>
      </c>
      <c r="E405" s="4" t="s">
        <v>73</v>
      </c>
      <c r="F405" s="5">
        <v>3</v>
      </c>
    </row>
    <row r="406" spans="2:6" ht="30" customHeight="1" x14ac:dyDescent="0.35">
      <c r="B406" s="3">
        <v>553440</v>
      </c>
      <c r="C406" s="4" t="s">
        <v>47</v>
      </c>
      <c r="D406" s="4" t="s">
        <v>62</v>
      </c>
      <c r="E406" s="4" t="s">
        <v>76</v>
      </c>
      <c r="F406" s="5">
        <v>5</v>
      </c>
    </row>
    <row r="407" spans="2:6" ht="30" customHeight="1" x14ac:dyDescent="0.35">
      <c r="B407" s="3">
        <v>945159</v>
      </c>
      <c r="C407" s="4" t="s">
        <v>48</v>
      </c>
      <c r="D407" s="4" t="s">
        <v>54</v>
      </c>
      <c r="E407" s="4" t="s">
        <v>72</v>
      </c>
      <c r="F407" s="5">
        <v>4</v>
      </c>
    </row>
    <row r="408" spans="2:6" ht="30" customHeight="1" x14ac:dyDescent="0.35">
      <c r="B408" s="3">
        <v>255519</v>
      </c>
      <c r="C408" s="4" t="s">
        <v>47</v>
      </c>
      <c r="D408" s="4" t="s">
        <v>22</v>
      </c>
      <c r="E408" s="4" t="s">
        <v>72</v>
      </c>
      <c r="F408" s="5">
        <v>3</v>
      </c>
    </row>
    <row r="409" spans="2:6" ht="30" customHeight="1" x14ac:dyDescent="0.35">
      <c r="B409" s="3">
        <v>935430</v>
      </c>
      <c r="C409" s="4" t="s">
        <v>48</v>
      </c>
      <c r="D409" s="4" t="s">
        <v>54</v>
      </c>
      <c r="E409" s="4" t="s">
        <v>77</v>
      </c>
      <c r="F409" s="5">
        <v>4</v>
      </c>
    </row>
    <row r="410" spans="2:6" ht="30" customHeight="1" x14ac:dyDescent="0.35">
      <c r="B410" s="3">
        <v>435866</v>
      </c>
      <c r="C410" s="4" t="s">
        <v>48</v>
      </c>
      <c r="D410" s="4" t="s">
        <v>22</v>
      </c>
      <c r="E410" s="4" t="s">
        <v>79</v>
      </c>
      <c r="F410" s="5">
        <v>3</v>
      </c>
    </row>
    <row r="411" spans="2:6" ht="30" customHeight="1" x14ac:dyDescent="0.35">
      <c r="B411" s="3">
        <v>820897</v>
      </c>
      <c r="C411" s="4" t="s">
        <v>47</v>
      </c>
      <c r="D411" s="4" t="s">
        <v>74</v>
      </c>
      <c r="E411" s="4" t="s">
        <v>77</v>
      </c>
      <c r="F411" s="5">
        <v>3</v>
      </c>
    </row>
    <row r="412" spans="2:6" ht="30" customHeight="1" x14ac:dyDescent="0.35">
      <c r="B412" s="3">
        <v>649074</v>
      </c>
      <c r="C412" s="4" t="s">
        <v>48</v>
      </c>
      <c r="D412" s="4" t="s">
        <v>22</v>
      </c>
      <c r="E412" s="4" t="s">
        <v>76</v>
      </c>
      <c r="F412" s="5">
        <v>4</v>
      </c>
    </row>
    <row r="413" spans="2:6" ht="30" customHeight="1" x14ac:dyDescent="0.35">
      <c r="B413" s="3">
        <v>646458</v>
      </c>
      <c r="C413" s="4" t="s">
        <v>48</v>
      </c>
      <c r="D413" s="4" t="s">
        <v>56</v>
      </c>
      <c r="E413" s="4" t="s">
        <v>73</v>
      </c>
      <c r="F413" s="5">
        <v>5</v>
      </c>
    </row>
    <row r="414" spans="2:6" ht="30" customHeight="1" x14ac:dyDescent="0.35">
      <c r="B414" s="3">
        <v>657916</v>
      </c>
      <c r="C414" s="4" t="s">
        <v>48</v>
      </c>
      <c r="D414" s="4" t="s">
        <v>54</v>
      </c>
      <c r="E414" s="4" t="s">
        <v>78</v>
      </c>
      <c r="F414" s="5">
        <v>3</v>
      </c>
    </row>
    <row r="415" spans="2:6" ht="30" customHeight="1" x14ac:dyDescent="0.35">
      <c r="B415" s="3">
        <v>978939</v>
      </c>
      <c r="C415" s="4" t="s">
        <v>48</v>
      </c>
      <c r="D415" s="4" t="s">
        <v>59</v>
      </c>
      <c r="E415" s="4" t="s">
        <v>79</v>
      </c>
      <c r="F415" s="5">
        <v>4</v>
      </c>
    </row>
    <row r="416" spans="2:6" ht="30" customHeight="1" x14ac:dyDescent="0.35">
      <c r="B416" s="3">
        <v>118349</v>
      </c>
      <c r="C416" s="4" t="s">
        <v>48</v>
      </c>
      <c r="D416" s="4" t="s">
        <v>62</v>
      </c>
      <c r="E416" s="4" t="s">
        <v>79</v>
      </c>
      <c r="F416" s="5">
        <v>1</v>
      </c>
    </row>
    <row r="417" spans="2:6" ht="30" customHeight="1" x14ac:dyDescent="0.35">
      <c r="B417" s="3">
        <v>714836</v>
      </c>
      <c r="C417" s="4" t="s">
        <v>47</v>
      </c>
      <c r="D417" s="4" t="s">
        <v>62</v>
      </c>
      <c r="E417" s="4" t="s">
        <v>75</v>
      </c>
      <c r="F417" s="5">
        <v>4</v>
      </c>
    </row>
    <row r="418" spans="2:6" ht="30" customHeight="1" x14ac:dyDescent="0.35">
      <c r="B418" s="3">
        <v>905119</v>
      </c>
      <c r="C418" s="4" t="s">
        <v>48</v>
      </c>
      <c r="D418" s="4" t="s">
        <v>74</v>
      </c>
      <c r="E418" s="4" t="s">
        <v>78</v>
      </c>
      <c r="F418" s="5">
        <v>1</v>
      </c>
    </row>
    <row r="419" spans="2:6" ht="30" customHeight="1" x14ac:dyDescent="0.35">
      <c r="B419" s="3">
        <v>181407</v>
      </c>
      <c r="C419" s="4" t="s">
        <v>48</v>
      </c>
      <c r="D419" s="4" t="s">
        <v>56</v>
      </c>
      <c r="E419" s="4" t="s">
        <v>72</v>
      </c>
      <c r="F419" s="5">
        <v>2</v>
      </c>
    </row>
    <row r="420" spans="2:6" ht="30" customHeight="1" x14ac:dyDescent="0.35">
      <c r="B420" s="3">
        <v>877849</v>
      </c>
      <c r="C420" s="4" t="s">
        <v>48</v>
      </c>
      <c r="D420" s="4" t="s">
        <v>62</v>
      </c>
      <c r="E420" s="4" t="s">
        <v>73</v>
      </c>
      <c r="F420" s="5">
        <v>4</v>
      </c>
    </row>
    <row r="421" spans="2:6" ht="30" customHeight="1" x14ac:dyDescent="0.35">
      <c r="B421" s="3">
        <v>211045</v>
      </c>
      <c r="C421" s="4" t="s">
        <v>48</v>
      </c>
      <c r="D421" s="4" t="s">
        <v>56</v>
      </c>
      <c r="E421" s="4" t="s">
        <v>79</v>
      </c>
      <c r="F421" s="5">
        <v>4</v>
      </c>
    </row>
    <row r="422" spans="2:6" ht="30" customHeight="1" x14ac:dyDescent="0.35">
      <c r="B422" s="3">
        <v>491995</v>
      </c>
      <c r="C422" s="4" t="s">
        <v>48</v>
      </c>
      <c r="D422" s="4" t="s">
        <v>62</v>
      </c>
      <c r="E422" s="4" t="s">
        <v>76</v>
      </c>
      <c r="F422" s="5">
        <v>0</v>
      </c>
    </row>
    <row r="423" spans="2:6" ht="30" customHeight="1" x14ac:dyDescent="0.35">
      <c r="B423" s="3">
        <v>129411</v>
      </c>
      <c r="C423" s="4" t="s">
        <v>47</v>
      </c>
      <c r="D423" s="4" t="s">
        <v>59</v>
      </c>
      <c r="E423" s="4" t="s">
        <v>72</v>
      </c>
      <c r="F423" s="5">
        <v>4</v>
      </c>
    </row>
    <row r="424" spans="2:6" ht="30" customHeight="1" x14ac:dyDescent="0.35">
      <c r="B424" s="3">
        <v>219869</v>
      </c>
      <c r="C424" s="4" t="s">
        <v>47</v>
      </c>
      <c r="D424" s="4" t="s">
        <v>54</v>
      </c>
      <c r="E424" s="4" t="s">
        <v>73</v>
      </c>
      <c r="F424" s="5">
        <v>2</v>
      </c>
    </row>
    <row r="425" spans="2:6" ht="30" customHeight="1" x14ac:dyDescent="0.35">
      <c r="B425" s="3">
        <v>910612</v>
      </c>
      <c r="C425" s="4" t="s">
        <v>48</v>
      </c>
      <c r="D425" s="4" t="s">
        <v>59</v>
      </c>
      <c r="E425" s="4" t="s">
        <v>76</v>
      </c>
      <c r="F425" s="5">
        <v>0</v>
      </c>
    </row>
    <row r="426" spans="2:6" ht="30" customHeight="1" x14ac:dyDescent="0.35">
      <c r="B426" s="3">
        <v>154439</v>
      </c>
      <c r="C426" s="4" t="s">
        <v>48</v>
      </c>
      <c r="D426" s="4" t="s">
        <v>63</v>
      </c>
      <c r="E426" s="4" t="s">
        <v>76</v>
      </c>
      <c r="F426" s="5">
        <v>5</v>
      </c>
    </row>
    <row r="427" spans="2:6" ht="30" customHeight="1" x14ac:dyDescent="0.35">
      <c r="B427" s="3">
        <v>360445</v>
      </c>
      <c r="C427" s="4" t="s">
        <v>47</v>
      </c>
      <c r="D427" s="4" t="s">
        <v>59</v>
      </c>
      <c r="E427" s="4" t="s">
        <v>79</v>
      </c>
      <c r="F427" s="5">
        <v>0</v>
      </c>
    </row>
    <row r="428" spans="2:6" ht="30" customHeight="1" x14ac:dyDescent="0.35">
      <c r="B428" s="3">
        <v>672806</v>
      </c>
      <c r="C428" s="4" t="s">
        <v>47</v>
      </c>
      <c r="D428" s="4" t="s">
        <v>54</v>
      </c>
      <c r="E428" s="4" t="s">
        <v>75</v>
      </c>
      <c r="F428" s="5">
        <v>3</v>
      </c>
    </row>
    <row r="429" spans="2:6" ht="30" customHeight="1" x14ac:dyDescent="0.35">
      <c r="B429" s="3">
        <v>273070</v>
      </c>
      <c r="C429" s="4" t="s">
        <v>47</v>
      </c>
      <c r="D429" s="4" t="s">
        <v>59</v>
      </c>
      <c r="E429" s="4" t="s">
        <v>75</v>
      </c>
      <c r="F429" s="5">
        <v>2</v>
      </c>
    </row>
    <row r="430" spans="2:6" ht="30" customHeight="1" x14ac:dyDescent="0.35">
      <c r="B430" s="3">
        <v>161853</v>
      </c>
      <c r="C430" s="4" t="s">
        <v>47</v>
      </c>
      <c r="D430" s="4" t="s">
        <v>59</v>
      </c>
      <c r="E430" s="4" t="s">
        <v>76</v>
      </c>
      <c r="F430" s="5">
        <v>1</v>
      </c>
    </row>
    <row r="431" spans="2:6" ht="30" customHeight="1" x14ac:dyDescent="0.35">
      <c r="B431" s="3">
        <v>915032</v>
      </c>
      <c r="C431" s="4" t="s">
        <v>47</v>
      </c>
      <c r="D431" s="4" t="s">
        <v>59</v>
      </c>
      <c r="E431" s="4" t="s">
        <v>78</v>
      </c>
      <c r="F431" s="5">
        <v>4</v>
      </c>
    </row>
    <row r="432" spans="2:6" ht="30" customHeight="1" x14ac:dyDescent="0.35">
      <c r="B432" s="3">
        <v>461799</v>
      </c>
      <c r="C432" s="4" t="s">
        <v>47</v>
      </c>
      <c r="D432" s="4" t="s">
        <v>62</v>
      </c>
      <c r="E432" s="4" t="s">
        <v>72</v>
      </c>
      <c r="F432" s="5">
        <v>5</v>
      </c>
    </row>
    <row r="433" spans="2:6" ht="30" customHeight="1" x14ac:dyDescent="0.35">
      <c r="B433" s="3">
        <v>614721</v>
      </c>
      <c r="C433" s="4" t="s">
        <v>47</v>
      </c>
      <c r="D433" s="4" t="s">
        <v>22</v>
      </c>
      <c r="E433" s="4" t="s">
        <v>73</v>
      </c>
      <c r="F433" s="5">
        <v>4</v>
      </c>
    </row>
    <row r="434" spans="2:6" ht="30" customHeight="1" x14ac:dyDescent="0.35">
      <c r="B434" s="3">
        <v>901819</v>
      </c>
      <c r="C434" s="4" t="s">
        <v>47</v>
      </c>
      <c r="D434" s="4" t="s">
        <v>63</v>
      </c>
      <c r="E434" s="4" t="s">
        <v>75</v>
      </c>
      <c r="F434" s="5">
        <v>2</v>
      </c>
    </row>
    <row r="435" spans="2:6" ht="30" customHeight="1" x14ac:dyDescent="0.35">
      <c r="B435" s="3">
        <v>622118</v>
      </c>
      <c r="C435" s="4" t="s">
        <v>47</v>
      </c>
      <c r="D435" s="4" t="s">
        <v>62</v>
      </c>
      <c r="E435" s="4" t="s">
        <v>73</v>
      </c>
      <c r="F435" s="5">
        <v>3</v>
      </c>
    </row>
    <row r="436" spans="2:6" ht="30" customHeight="1" x14ac:dyDescent="0.35">
      <c r="B436" s="3">
        <v>239108</v>
      </c>
      <c r="C436" s="4" t="s">
        <v>47</v>
      </c>
      <c r="D436" s="4" t="s">
        <v>74</v>
      </c>
      <c r="E436" s="4" t="s">
        <v>79</v>
      </c>
      <c r="F436" s="5">
        <v>3</v>
      </c>
    </row>
    <row r="437" spans="2:6" ht="30" customHeight="1" x14ac:dyDescent="0.35">
      <c r="B437" s="3">
        <v>363196</v>
      </c>
      <c r="C437" s="4" t="s">
        <v>48</v>
      </c>
      <c r="D437" s="4" t="s">
        <v>56</v>
      </c>
      <c r="E437" s="4" t="s">
        <v>72</v>
      </c>
      <c r="F437" s="5">
        <v>5</v>
      </c>
    </row>
    <row r="438" spans="2:6" ht="30" customHeight="1" x14ac:dyDescent="0.35">
      <c r="B438" s="3">
        <v>439208</v>
      </c>
      <c r="C438" s="4" t="s">
        <v>48</v>
      </c>
      <c r="D438" s="4" t="s">
        <v>59</v>
      </c>
      <c r="E438" s="4" t="s">
        <v>79</v>
      </c>
      <c r="F438" s="5">
        <v>2</v>
      </c>
    </row>
    <row r="439" spans="2:6" ht="30" customHeight="1" x14ac:dyDescent="0.35">
      <c r="B439" s="3">
        <v>951592</v>
      </c>
      <c r="C439" s="4" t="s">
        <v>48</v>
      </c>
      <c r="D439" s="4" t="s">
        <v>56</v>
      </c>
      <c r="E439" s="4" t="s">
        <v>78</v>
      </c>
      <c r="F439" s="5">
        <v>0</v>
      </c>
    </row>
    <row r="440" spans="2:6" ht="30" customHeight="1" x14ac:dyDescent="0.35">
      <c r="B440" s="3">
        <v>925100</v>
      </c>
      <c r="C440" s="4" t="s">
        <v>47</v>
      </c>
      <c r="D440" s="4" t="s">
        <v>63</v>
      </c>
      <c r="E440" s="4" t="s">
        <v>73</v>
      </c>
      <c r="F440" s="5">
        <v>2</v>
      </c>
    </row>
    <row r="441" spans="2:6" ht="30" customHeight="1" x14ac:dyDescent="0.35">
      <c r="B441" s="3">
        <v>328966</v>
      </c>
      <c r="C441" s="4" t="s">
        <v>47</v>
      </c>
      <c r="D441" s="4" t="s">
        <v>56</v>
      </c>
      <c r="E441" s="4" t="s">
        <v>77</v>
      </c>
      <c r="F441" s="5">
        <v>4</v>
      </c>
    </row>
    <row r="442" spans="2:6" ht="30" customHeight="1" x14ac:dyDescent="0.35">
      <c r="B442" s="3">
        <v>803987</v>
      </c>
      <c r="C442" s="4" t="s">
        <v>47</v>
      </c>
      <c r="D442" s="4" t="s">
        <v>63</v>
      </c>
      <c r="E442" s="4" t="s">
        <v>77</v>
      </c>
      <c r="F442" s="5">
        <v>0</v>
      </c>
    </row>
    <row r="443" spans="2:6" ht="30" customHeight="1" x14ac:dyDescent="0.35">
      <c r="B443" s="3">
        <v>756256</v>
      </c>
      <c r="C443" s="4" t="s">
        <v>48</v>
      </c>
      <c r="D443" s="4" t="s">
        <v>54</v>
      </c>
      <c r="E443" s="4" t="s">
        <v>78</v>
      </c>
      <c r="F443" s="5">
        <v>4</v>
      </c>
    </row>
    <row r="444" spans="2:6" ht="30" customHeight="1" x14ac:dyDescent="0.35">
      <c r="B444" s="3">
        <v>217137</v>
      </c>
      <c r="C444" s="4" t="s">
        <v>48</v>
      </c>
      <c r="D444" s="4" t="s">
        <v>63</v>
      </c>
      <c r="E444" s="4" t="s">
        <v>72</v>
      </c>
      <c r="F444" s="5">
        <v>5</v>
      </c>
    </row>
    <row r="445" spans="2:6" ht="30" customHeight="1" x14ac:dyDescent="0.35">
      <c r="B445" s="3">
        <v>277378</v>
      </c>
      <c r="C445" s="4" t="s">
        <v>48</v>
      </c>
      <c r="D445" s="4" t="s">
        <v>54</v>
      </c>
      <c r="E445" s="4" t="s">
        <v>78</v>
      </c>
      <c r="F445" s="5">
        <v>4</v>
      </c>
    </row>
    <row r="446" spans="2:6" ht="30" customHeight="1" x14ac:dyDescent="0.35">
      <c r="B446" s="3">
        <v>798753</v>
      </c>
      <c r="C446" s="4" t="s">
        <v>47</v>
      </c>
      <c r="D446" s="4" t="s">
        <v>22</v>
      </c>
      <c r="E446" s="4" t="s">
        <v>77</v>
      </c>
      <c r="F446" s="5">
        <v>2</v>
      </c>
    </row>
    <row r="447" spans="2:6" ht="30" customHeight="1" x14ac:dyDescent="0.35">
      <c r="B447" s="3">
        <v>794189</v>
      </c>
      <c r="C447" s="4" t="s">
        <v>47</v>
      </c>
      <c r="D447" s="4" t="s">
        <v>54</v>
      </c>
      <c r="E447" s="4" t="s">
        <v>79</v>
      </c>
      <c r="F447" s="5">
        <v>3</v>
      </c>
    </row>
    <row r="448" spans="2:6" ht="30" customHeight="1" x14ac:dyDescent="0.35">
      <c r="B448" s="3">
        <v>238517</v>
      </c>
      <c r="C448" s="4" t="s">
        <v>48</v>
      </c>
      <c r="D448" s="4" t="s">
        <v>63</v>
      </c>
      <c r="E448" s="4" t="s">
        <v>76</v>
      </c>
      <c r="F448" s="5">
        <v>1</v>
      </c>
    </row>
    <row r="449" spans="2:6" ht="30" customHeight="1" x14ac:dyDescent="0.35">
      <c r="B449" s="3">
        <v>295897</v>
      </c>
      <c r="C449" s="4" t="s">
        <v>48</v>
      </c>
      <c r="D449" s="4" t="s">
        <v>54</v>
      </c>
      <c r="E449" s="4" t="s">
        <v>75</v>
      </c>
      <c r="F449" s="5">
        <v>2</v>
      </c>
    </row>
    <row r="450" spans="2:6" ht="30" customHeight="1" x14ac:dyDescent="0.35">
      <c r="B450" s="3">
        <v>430627</v>
      </c>
      <c r="C450" s="4" t="s">
        <v>47</v>
      </c>
      <c r="D450" s="4" t="s">
        <v>54</v>
      </c>
      <c r="E450" s="4" t="s">
        <v>72</v>
      </c>
      <c r="F450" s="5">
        <v>4</v>
      </c>
    </row>
    <row r="451" spans="2:6" ht="30" customHeight="1" x14ac:dyDescent="0.35">
      <c r="B451" s="3">
        <v>341667</v>
      </c>
      <c r="C451" s="4" t="s">
        <v>48</v>
      </c>
      <c r="D451" s="4" t="s">
        <v>62</v>
      </c>
      <c r="E451" s="4" t="s">
        <v>72</v>
      </c>
      <c r="F451" s="5">
        <v>5</v>
      </c>
    </row>
    <row r="452" spans="2:6" ht="30" customHeight="1" x14ac:dyDescent="0.35">
      <c r="B452" s="3">
        <v>680790</v>
      </c>
      <c r="C452" s="4" t="s">
        <v>47</v>
      </c>
      <c r="D452" s="4" t="s">
        <v>62</v>
      </c>
      <c r="E452" s="4" t="s">
        <v>76</v>
      </c>
      <c r="F452" s="5">
        <v>0</v>
      </c>
    </row>
    <row r="453" spans="2:6" ht="30" customHeight="1" x14ac:dyDescent="0.35">
      <c r="B453" s="3">
        <v>990785</v>
      </c>
      <c r="C453" s="4" t="s">
        <v>47</v>
      </c>
      <c r="D453" s="4" t="s">
        <v>63</v>
      </c>
      <c r="E453" s="4" t="s">
        <v>72</v>
      </c>
      <c r="F453" s="5">
        <v>3</v>
      </c>
    </row>
    <row r="454" spans="2:6" ht="30" customHeight="1" x14ac:dyDescent="0.35">
      <c r="B454" s="3">
        <v>809509</v>
      </c>
      <c r="C454" s="4" t="s">
        <v>47</v>
      </c>
      <c r="D454" s="4" t="s">
        <v>62</v>
      </c>
      <c r="E454" s="4" t="s">
        <v>75</v>
      </c>
      <c r="F454" s="5">
        <v>2</v>
      </c>
    </row>
    <row r="455" spans="2:6" ht="30" customHeight="1" x14ac:dyDescent="0.35">
      <c r="B455" s="3">
        <v>630507</v>
      </c>
      <c r="C455" s="4" t="s">
        <v>48</v>
      </c>
      <c r="D455" s="4" t="s">
        <v>54</v>
      </c>
      <c r="E455" s="4" t="s">
        <v>73</v>
      </c>
      <c r="F455" s="5">
        <v>3</v>
      </c>
    </row>
    <row r="456" spans="2:6" ht="30" customHeight="1" x14ac:dyDescent="0.35">
      <c r="B456" s="3">
        <v>685404</v>
      </c>
      <c r="C456" s="4" t="s">
        <v>47</v>
      </c>
      <c r="D456" s="4" t="s">
        <v>54</v>
      </c>
      <c r="E456" s="4" t="s">
        <v>72</v>
      </c>
      <c r="F456" s="5">
        <v>4</v>
      </c>
    </row>
    <row r="457" spans="2:6" ht="30" customHeight="1" x14ac:dyDescent="0.35">
      <c r="B457" s="3">
        <v>596883</v>
      </c>
      <c r="C457" s="4" t="s">
        <v>47</v>
      </c>
      <c r="D457" s="4" t="s">
        <v>62</v>
      </c>
      <c r="E457" s="4" t="s">
        <v>78</v>
      </c>
      <c r="F457" s="5">
        <v>5</v>
      </c>
    </row>
    <row r="458" spans="2:6" ht="30" customHeight="1" x14ac:dyDescent="0.35">
      <c r="B458" s="3">
        <v>853365</v>
      </c>
      <c r="C458" s="4" t="s">
        <v>47</v>
      </c>
      <c r="D458" s="4" t="s">
        <v>59</v>
      </c>
      <c r="E458" s="4" t="s">
        <v>76</v>
      </c>
      <c r="F458" s="5">
        <v>3</v>
      </c>
    </row>
    <row r="459" spans="2:6" ht="30" customHeight="1" x14ac:dyDescent="0.35">
      <c r="B459" s="3">
        <v>619813</v>
      </c>
      <c r="C459" s="4" t="s">
        <v>48</v>
      </c>
      <c r="D459" s="4" t="s">
        <v>22</v>
      </c>
      <c r="E459" s="4" t="s">
        <v>75</v>
      </c>
      <c r="F459" s="5">
        <v>5</v>
      </c>
    </row>
    <row r="460" spans="2:6" ht="30" customHeight="1" x14ac:dyDescent="0.35">
      <c r="B460" s="3">
        <v>367747</v>
      </c>
      <c r="C460" s="4" t="s">
        <v>47</v>
      </c>
      <c r="D460" s="4" t="s">
        <v>74</v>
      </c>
      <c r="E460" s="4" t="s">
        <v>73</v>
      </c>
      <c r="F460" s="5">
        <v>5</v>
      </c>
    </row>
    <row r="461" spans="2:6" ht="30" customHeight="1" x14ac:dyDescent="0.35">
      <c r="B461" s="3">
        <v>368229</v>
      </c>
      <c r="C461" s="4" t="s">
        <v>48</v>
      </c>
      <c r="D461" s="4" t="s">
        <v>74</v>
      </c>
      <c r="E461" s="4" t="s">
        <v>79</v>
      </c>
      <c r="F461" s="5">
        <v>5</v>
      </c>
    </row>
    <row r="462" spans="2:6" ht="30" customHeight="1" x14ac:dyDescent="0.35">
      <c r="B462" s="3">
        <v>968942</v>
      </c>
      <c r="C462" s="4" t="s">
        <v>48</v>
      </c>
      <c r="D462" s="4" t="s">
        <v>22</v>
      </c>
      <c r="E462" s="4" t="s">
        <v>72</v>
      </c>
      <c r="F462" s="5">
        <v>2</v>
      </c>
    </row>
    <row r="463" spans="2:6" ht="30" customHeight="1" x14ac:dyDescent="0.35">
      <c r="B463" s="3">
        <v>498480</v>
      </c>
      <c r="C463" s="4" t="s">
        <v>47</v>
      </c>
      <c r="D463" s="4" t="s">
        <v>56</v>
      </c>
      <c r="E463" s="4" t="s">
        <v>79</v>
      </c>
      <c r="F463" s="5">
        <v>3</v>
      </c>
    </row>
    <row r="464" spans="2:6" ht="30" customHeight="1" x14ac:dyDescent="0.35">
      <c r="B464" s="3">
        <v>567906</v>
      </c>
      <c r="C464" s="4" t="s">
        <v>48</v>
      </c>
      <c r="D464" s="4" t="s">
        <v>54</v>
      </c>
      <c r="E464" s="4" t="s">
        <v>78</v>
      </c>
      <c r="F464" s="5">
        <v>5</v>
      </c>
    </row>
    <row r="465" spans="2:6" ht="30" customHeight="1" x14ac:dyDescent="0.35">
      <c r="B465" s="3">
        <v>188680</v>
      </c>
      <c r="C465" s="4" t="s">
        <v>47</v>
      </c>
      <c r="D465" s="4" t="s">
        <v>62</v>
      </c>
      <c r="E465" s="4" t="s">
        <v>76</v>
      </c>
      <c r="F465" s="5">
        <v>0</v>
      </c>
    </row>
    <row r="466" spans="2:6" ht="30" customHeight="1" x14ac:dyDescent="0.35">
      <c r="B466" s="3">
        <v>657481</v>
      </c>
      <c r="C466" s="4" t="s">
        <v>48</v>
      </c>
      <c r="D466" s="4" t="s">
        <v>74</v>
      </c>
      <c r="E466" s="4" t="s">
        <v>78</v>
      </c>
      <c r="F466" s="5">
        <v>3</v>
      </c>
    </row>
    <row r="467" spans="2:6" ht="30" customHeight="1" x14ac:dyDescent="0.35">
      <c r="B467" s="3">
        <v>329912</v>
      </c>
      <c r="C467" s="4" t="s">
        <v>47</v>
      </c>
      <c r="D467" s="4" t="s">
        <v>56</v>
      </c>
      <c r="E467" s="4" t="s">
        <v>77</v>
      </c>
      <c r="F467" s="5">
        <v>3</v>
      </c>
    </row>
    <row r="468" spans="2:6" ht="30" customHeight="1" x14ac:dyDescent="0.35">
      <c r="B468" s="3">
        <v>491769</v>
      </c>
      <c r="C468" s="4" t="s">
        <v>48</v>
      </c>
      <c r="D468" s="4" t="s">
        <v>22</v>
      </c>
      <c r="E468" s="4" t="s">
        <v>72</v>
      </c>
      <c r="F468" s="5">
        <v>0</v>
      </c>
    </row>
    <row r="469" spans="2:6" ht="30" customHeight="1" x14ac:dyDescent="0.35">
      <c r="B469" s="3">
        <v>522471</v>
      </c>
      <c r="C469" s="4" t="s">
        <v>48</v>
      </c>
      <c r="D469" s="4" t="s">
        <v>59</v>
      </c>
      <c r="E469" s="4" t="s">
        <v>73</v>
      </c>
      <c r="F469" s="5">
        <v>3</v>
      </c>
    </row>
    <row r="470" spans="2:6" ht="30" customHeight="1" x14ac:dyDescent="0.35">
      <c r="B470" s="3">
        <v>642462</v>
      </c>
      <c r="C470" s="4" t="s">
        <v>48</v>
      </c>
      <c r="D470" s="4" t="s">
        <v>54</v>
      </c>
      <c r="E470" s="4" t="s">
        <v>78</v>
      </c>
      <c r="F470" s="5">
        <v>2</v>
      </c>
    </row>
    <row r="471" spans="2:6" ht="30" customHeight="1" x14ac:dyDescent="0.35">
      <c r="B471" s="3">
        <v>228959</v>
      </c>
      <c r="C471" s="4" t="s">
        <v>47</v>
      </c>
      <c r="D471" s="4" t="s">
        <v>56</v>
      </c>
      <c r="E471" s="4" t="s">
        <v>77</v>
      </c>
      <c r="F471" s="5">
        <v>0</v>
      </c>
    </row>
    <row r="472" spans="2:6" ht="30" customHeight="1" x14ac:dyDescent="0.35">
      <c r="B472" s="3">
        <v>283300</v>
      </c>
      <c r="C472" s="4" t="s">
        <v>47</v>
      </c>
      <c r="D472" s="4" t="s">
        <v>74</v>
      </c>
      <c r="E472" s="4" t="s">
        <v>76</v>
      </c>
      <c r="F472" s="5">
        <v>3</v>
      </c>
    </row>
    <row r="473" spans="2:6" ht="30" customHeight="1" x14ac:dyDescent="0.35">
      <c r="B473" s="3">
        <v>422684</v>
      </c>
      <c r="C473" s="4" t="s">
        <v>47</v>
      </c>
      <c r="D473" s="4" t="s">
        <v>63</v>
      </c>
      <c r="E473" s="4" t="s">
        <v>72</v>
      </c>
      <c r="F473" s="5">
        <v>1</v>
      </c>
    </row>
    <row r="474" spans="2:6" ht="30" customHeight="1" x14ac:dyDescent="0.35">
      <c r="B474" s="3">
        <v>722665</v>
      </c>
      <c r="C474" s="4" t="s">
        <v>48</v>
      </c>
      <c r="D474" s="4" t="s">
        <v>74</v>
      </c>
      <c r="E474" s="4" t="s">
        <v>72</v>
      </c>
      <c r="F474" s="5">
        <v>0</v>
      </c>
    </row>
    <row r="475" spans="2:6" ht="30" customHeight="1" x14ac:dyDescent="0.35">
      <c r="B475" s="3">
        <v>341232</v>
      </c>
      <c r="C475" s="4" t="s">
        <v>47</v>
      </c>
      <c r="D475" s="4" t="s">
        <v>63</v>
      </c>
      <c r="E475" s="4" t="s">
        <v>76</v>
      </c>
      <c r="F475" s="5">
        <v>4</v>
      </c>
    </row>
    <row r="476" spans="2:6" ht="30" customHeight="1" x14ac:dyDescent="0.35">
      <c r="B476" s="3">
        <v>184234</v>
      </c>
      <c r="C476" s="4" t="s">
        <v>47</v>
      </c>
      <c r="D476" s="4" t="s">
        <v>56</v>
      </c>
      <c r="E476" s="4" t="s">
        <v>73</v>
      </c>
      <c r="F476" s="5">
        <v>0</v>
      </c>
    </row>
    <row r="477" spans="2:6" ht="30" customHeight="1" x14ac:dyDescent="0.35">
      <c r="B477" s="3">
        <v>922892</v>
      </c>
      <c r="C477" s="4" t="s">
        <v>47</v>
      </c>
      <c r="D477" s="4" t="s">
        <v>63</v>
      </c>
      <c r="E477" s="4" t="s">
        <v>73</v>
      </c>
      <c r="F477" s="5">
        <v>5</v>
      </c>
    </row>
    <row r="478" spans="2:6" ht="30" customHeight="1" x14ac:dyDescent="0.35">
      <c r="B478" s="3">
        <v>495600</v>
      </c>
      <c r="C478" s="4" t="s">
        <v>47</v>
      </c>
      <c r="D478" s="4" t="s">
        <v>22</v>
      </c>
      <c r="E478" s="4" t="s">
        <v>78</v>
      </c>
      <c r="F478" s="5">
        <v>4</v>
      </c>
    </row>
    <row r="479" spans="2:6" ht="30" customHeight="1" x14ac:dyDescent="0.35">
      <c r="B479" s="3">
        <v>647611</v>
      </c>
      <c r="C479" s="4" t="s">
        <v>47</v>
      </c>
      <c r="D479" s="4" t="s">
        <v>59</v>
      </c>
      <c r="E479" s="4" t="s">
        <v>75</v>
      </c>
      <c r="F479" s="5">
        <v>1</v>
      </c>
    </row>
    <row r="480" spans="2:6" ht="30" customHeight="1" x14ac:dyDescent="0.35">
      <c r="B480" s="3">
        <v>557036</v>
      </c>
      <c r="C480" s="4" t="s">
        <v>48</v>
      </c>
      <c r="D480" s="4" t="s">
        <v>22</v>
      </c>
      <c r="E480" s="4" t="s">
        <v>72</v>
      </c>
      <c r="F480" s="5">
        <v>0</v>
      </c>
    </row>
    <row r="481" spans="2:6" ht="30" customHeight="1" x14ac:dyDescent="0.35">
      <c r="B481" s="3">
        <v>179159</v>
      </c>
      <c r="C481" s="4" t="s">
        <v>48</v>
      </c>
      <c r="D481" s="4" t="s">
        <v>74</v>
      </c>
      <c r="E481" s="4" t="s">
        <v>75</v>
      </c>
      <c r="F481" s="5">
        <v>0</v>
      </c>
    </row>
    <row r="482" spans="2:6" ht="30" customHeight="1" x14ac:dyDescent="0.35">
      <c r="B482" s="3">
        <v>429823</v>
      </c>
      <c r="C482" s="4" t="s">
        <v>48</v>
      </c>
      <c r="D482" s="4" t="s">
        <v>63</v>
      </c>
      <c r="E482" s="4" t="s">
        <v>78</v>
      </c>
      <c r="F482" s="5">
        <v>0</v>
      </c>
    </row>
    <row r="483" spans="2:6" ht="30" customHeight="1" x14ac:dyDescent="0.35">
      <c r="B483" s="3">
        <v>910667</v>
      </c>
      <c r="C483" s="4" t="s">
        <v>48</v>
      </c>
      <c r="D483" s="4" t="s">
        <v>22</v>
      </c>
      <c r="E483" s="4" t="s">
        <v>79</v>
      </c>
      <c r="F483" s="5">
        <v>4</v>
      </c>
    </row>
    <row r="484" spans="2:6" ht="30" customHeight="1" x14ac:dyDescent="0.35">
      <c r="B484" s="3">
        <v>789900</v>
      </c>
      <c r="C484" s="4" t="s">
        <v>48</v>
      </c>
      <c r="D484" s="4" t="s">
        <v>56</v>
      </c>
      <c r="E484" s="4" t="s">
        <v>73</v>
      </c>
      <c r="F484" s="5">
        <v>0</v>
      </c>
    </row>
    <row r="485" spans="2:6" ht="30" customHeight="1" x14ac:dyDescent="0.35">
      <c r="B485" s="3">
        <v>773490</v>
      </c>
      <c r="C485" s="4" t="s">
        <v>47</v>
      </c>
      <c r="D485" s="4" t="s">
        <v>22</v>
      </c>
      <c r="E485" s="4" t="s">
        <v>75</v>
      </c>
      <c r="F485" s="5">
        <v>4</v>
      </c>
    </row>
    <row r="486" spans="2:6" ht="30" customHeight="1" x14ac:dyDescent="0.35">
      <c r="B486" s="3">
        <v>440746</v>
      </c>
      <c r="C486" s="4" t="s">
        <v>48</v>
      </c>
      <c r="D486" s="4" t="s">
        <v>59</v>
      </c>
      <c r="E486" s="4" t="s">
        <v>75</v>
      </c>
      <c r="F486" s="5">
        <v>4</v>
      </c>
    </row>
    <row r="487" spans="2:6" ht="30" customHeight="1" x14ac:dyDescent="0.35">
      <c r="B487" s="3">
        <v>400053</v>
      </c>
      <c r="C487" s="4" t="s">
        <v>48</v>
      </c>
      <c r="D487" s="4" t="s">
        <v>63</v>
      </c>
      <c r="E487" s="4" t="s">
        <v>78</v>
      </c>
      <c r="F487" s="5">
        <v>0</v>
      </c>
    </row>
    <row r="488" spans="2:6" ht="30" customHeight="1" x14ac:dyDescent="0.35">
      <c r="B488" s="3">
        <v>966311</v>
      </c>
      <c r="C488" s="4" t="s">
        <v>47</v>
      </c>
      <c r="D488" s="4" t="s">
        <v>62</v>
      </c>
      <c r="E488" s="4" t="s">
        <v>72</v>
      </c>
      <c r="F488" s="5">
        <v>3</v>
      </c>
    </row>
    <row r="489" spans="2:6" ht="30" customHeight="1" x14ac:dyDescent="0.35">
      <c r="B489" s="3">
        <v>187010</v>
      </c>
      <c r="C489" s="4" t="s">
        <v>47</v>
      </c>
      <c r="D489" s="4" t="s">
        <v>74</v>
      </c>
      <c r="E489" s="4" t="s">
        <v>75</v>
      </c>
      <c r="F489" s="5">
        <v>1</v>
      </c>
    </row>
    <row r="490" spans="2:6" ht="30" customHeight="1" x14ac:dyDescent="0.35">
      <c r="B490" s="3">
        <v>822126</v>
      </c>
      <c r="C490" s="4" t="s">
        <v>47</v>
      </c>
      <c r="D490" s="4" t="s">
        <v>56</v>
      </c>
      <c r="E490" s="4" t="s">
        <v>77</v>
      </c>
      <c r="F490" s="5">
        <v>4</v>
      </c>
    </row>
    <row r="491" spans="2:6" ht="30" customHeight="1" x14ac:dyDescent="0.35">
      <c r="B491" s="3">
        <v>882310</v>
      </c>
      <c r="C491" s="4" t="s">
        <v>48</v>
      </c>
      <c r="D491" s="4" t="s">
        <v>22</v>
      </c>
      <c r="E491" s="4" t="s">
        <v>75</v>
      </c>
      <c r="F491" s="5">
        <v>2</v>
      </c>
    </row>
    <row r="492" spans="2:6" ht="30" customHeight="1" x14ac:dyDescent="0.35">
      <c r="B492" s="3">
        <v>894833</v>
      </c>
      <c r="C492" s="4" t="s">
        <v>48</v>
      </c>
      <c r="D492" s="4" t="s">
        <v>22</v>
      </c>
      <c r="E492" s="4" t="s">
        <v>79</v>
      </c>
      <c r="F492" s="5">
        <v>3</v>
      </c>
    </row>
    <row r="493" spans="2:6" ht="30" customHeight="1" x14ac:dyDescent="0.35">
      <c r="B493" s="3">
        <v>281637</v>
      </c>
      <c r="C493" s="4" t="s">
        <v>48</v>
      </c>
      <c r="D493" s="4" t="s">
        <v>22</v>
      </c>
      <c r="E493" s="4" t="s">
        <v>78</v>
      </c>
      <c r="F493" s="5">
        <v>4</v>
      </c>
    </row>
    <row r="494" spans="2:6" ht="30" customHeight="1" x14ac:dyDescent="0.35">
      <c r="B494" s="3">
        <v>614239</v>
      </c>
      <c r="C494" s="4" t="s">
        <v>48</v>
      </c>
      <c r="D494" s="4" t="s">
        <v>22</v>
      </c>
      <c r="E494" s="4" t="s">
        <v>73</v>
      </c>
      <c r="F494" s="5">
        <v>0</v>
      </c>
    </row>
    <row r="495" spans="2:6" ht="30" customHeight="1" x14ac:dyDescent="0.35">
      <c r="B495" s="3">
        <v>210878</v>
      </c>
      <c r="C495" s="4" t="s">
        <v>47</v>
      </c>
      <c r="D495" s="4" t="s">
        <v>54</v>
      </c>
      <c r="E495" s="4" t="s">
        <v>73</v>
      </c>
      <c r="F495" s="5">
        <v>0</v>
      </c>
    </row>
    <row r="496" spans="2:6" ht="30" customHeight="1" x14ac:dyDescent="0.35">
      <c r="B496" s="3">
        <v>826441</v>
      </c>
      <c r="C496" s="4" t="s">
        <v>47</v>
      </c>
      <c r="D496" s="4" t="s">
        <v>74</v>
      </c>
      <c r="E496" s="4" t="s">
        <v>73</v>
      </c>
      <c r="F496" s="5">
        <v>0</v>
      </c>
    </row>
    <row r="497" spans="2:6" ht="30" customHeight="1" x14ac:dyDescent="0.35">
      <c r="B497" s="3">
        <v>330024</v>
      </c>
      <c r="C497" s="4" t="s">
        <v>48</v>
      </c>
      <c r="D497" s="4" t="s">
        <v>74</v>
      </c>
      <c r="E497" s="4" t="s">
        <v>76</v>
      </c>
      <c r="F497" s="5">
        <v>4</v>
      </c>
    </row>
    <row r="498" spans="2:6" ht="30" customHeight="1" x14ac:dyDescent="0.35">
      <c r="B498" s="3">
        <v>350068</v>
      </c>
      <c r="C498" s="4" t="s">
        <v>48</v>
      </c>
      <c r="D498" s="4" t="s">
        <v>62</v>
      </c>
      <c r="E498" s="4" t="s">
        <v>73</v>
      </c>
      <c r="F498" s="5">
        <v>2</v>
      </c>
    </row>
    <row r="499" spans="2:6" ht="30" customHeight="1" x14ac:dyDescent="0.35">
      <c r="B499" s="3">
        <v>580912</v>
      </c>
      <c r="C499" s="4" t="s">
        <v>47</v>
      </c>
      <c r="D499" s="4" t="s">
        <v>54</v>
      </c>
      <c r="E499" s="4" t="s">
        <v>72</v>
      </c>
      <c r="F499" s="5">
        <v>5</v>
      </c>
    </row>
    <row r="500" spans="2:6" ht="30" customHeight="1" x14ac:dyDescent="0.35">
      <c r="B500" s="3">
        <v>985942</v>
      </c>
      <c r="C500" s="4" t="s">
        <v>47</v>
      </c>
      <c r="D500" s="4" t="s">
        <v>54</v>
      </c>
      <c r="E500" s="4" t="s">
        <v>78</v>
      </c>
      <c r="F500" s="5">
        <v>3</v>
      </c>
    </row>
    <row r="501" spans="2:6" ht="30" customHeight="1" thickBot="1" x14ac:dyDescent="0.4">
      <c r="B501" s="6">
        <v>817984</v>
      </c>
      <c r="C501" s="7" t="s">
        <v>48</v>
      </c>
      <c r="D501" s="7" t="s">
        <v>59</v>
      </c>
      <c r="E501" s="7" t="s">
        <v>78</v>
      </c>
      <c r="F501" s="8">
        <v>0</v>
      </c>
    </row>
  </sheetData>
  <mergeCells count="1">
    <mergeCell ref="U3:X6"/>
  </mergeCells>
  <conditionalFormatting sqref="J14:P20">
    <cfRule type="colorScale" priority="1">
      <colorScale>
        <cfvo type="min"/>
        <cfvo type="max"/>
        <color rgb="FFFF7128"/>
        <color rgb="FFFFEF9C"/>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Section 1 - Excel Plot Basics</vt:lpstr>
      <vt:lpstr>Basic Bar, Line, and Pie Charts</vt:lpstr>
      <vt:lpstr>Section 2 - Using Bar Charts</vt:lpstr>
      <vt:lpstr>Change Over Time</vt:lpstr>
      <vt:lpstr>Comparison of A and B Ex. 1</vt:lpstr>
      <vt:lpstr>Comparison of A and B Ex. 2</vt:lpstr>
      <vt:lpstr>Part of a Whole</vt:lpstr>
      <vt:lpstr>Section 3 - Advanced Charts</vt:lpstr>
      <vt:lpstr>Boxplot</vt:lpstr>
      <vt:lpstr>Spider Plot</vt:lpstr>
      <vt:lpstr>Heatmap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2012-08-24T00:51:46Z</dcterms:created>
  <dcterms:modified xsi:type="dcterms:W3CDTF">2025-03-03T15:41:42Z</dcterms:modified>
  <cp:category/>
  <cp:contentStatus/>
</cp:coreProperties>
</file>